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showInkAnnotation="0" autoCompressPictures="0"/>
  <bookViews>
    <workbookView xWindow="80" yWindow="0" windowWidth="20120" windowHeight="15880"/>
  </bookViews>
  <sheets>
    <sheet name="Schmid Factors" sheetId="2" r:id="rId1"/>
    <sheet name="YS Q2" sheetId="1" r:id="rId2"/>
    <sheet name="Q2a" sheetId="3" r:id="rId3"/>
    <sheet name="YS Qb" sheetId="5" r:id="rId4"/>
    <sheet name="YS Goss" sheetId="6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3" l="1"/>
  <c r="H13" i="3"/>
  <c r="I13" i="3"/>
  <c r="G12" i="3"/>
  <c r="H12" i="3"/>
  <c r="I12" i="3"/>
  <c r="G11" i="3"/>
  <c r="H11" i="3"/>
  <c r="I11" i="3"/>
  <c r="G10" i="3"/>
  <c r="H10" i="3"/>
  <c r="I10" i="3"/>
  <c r="G9" i="3"/>
  <c r="H9" i="3"/>
  <c r="I9" i="3"/>
  <c r="G8" i="3"/>
  <c r="H8" i="3"/>
  <c r="I8" i="3"/>
  <c r="G7" i="3"/>
  <c r="H7" i="3"/>
  <c r="I7" i="3"/>
  <c r="G6" i="3"/>
  <c r="H6" i="3"/>
  <c r="I6" i="3"/>
  <c r="G5" i="3"/>
  <c r="H5" i="3"/>
  <c r="I5" i="3"/>
  <c r="G4" i="3"/>
  <c r="H4" i="3"/>
  <c r="I4" i="3"/>
  <c r="G3" i="3"/>
  <c r="H3" i="3"/>
  <c r="I3" i="3"/>
  <c r="G2" i="3"/>
  <c r="H2" i="3"/>
  <c r="I2" i="3"/>
  <c r="H2" i="2"/>
  <c r="I2" i="2"/>
  <c r="J2" i="2"/>
  <c r="K2" i="2"/>
  <c r="H3" i="2"/>
  <c r="I3" i="2"/>
  <c r="J3" i="2"/>
  <c r="K3" i="2"/>
  <c r="H4" i="2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L2" i="2"/>
  <c r="L9" i="2"/>
  <c r="G3" i="2"/>
  <c r="G4" i="2"/>
  <c r="G5" i="2"/>
  <c r="G6" i="2"/>
  <c r="G7" i="2"/>
  <c r="G8" i="2"/>
  <c r="G9" i="2"/>
  <c r="G10" i="2"/>
  <c r="G11" i="2"/>
  <c r="G12" i="2"/>
  <c r="G13" i="2"/>
  <c r="G2" i="2"/>
</calcChain>
</file>

<file path=xl/sharedStrings.xml><?xml version="1.0" encoding="utf-8"?>
<sst xmlns="http://schemas.openxmlformats.org/spreadsheetml/2006/main" count="28" uniqueCount="18">
  <si>
    <t>h</t>
  </si>
  <si>
    <t>k</t>
  </si>
  <si>
    <t>l</t>
  </si>
  <si>
    <t>u</t>
  </si>
  <si>
    <t>v</t>
  </si>
  <si>
    <t>w</t>
  </si>
  <si>
    <t>cos phi</t>
  </si>
  <si>
    <t>cos lambda</t>
  </si>
  <si>
    <t>Schmid Factor</t>
  </si>
  <si>
    <t>largest Abs of Schmid</t>
  </si>
  <si>
    <t>NOTE: the discrepancy between the Schmith values at the worsheet 1 and teoretical values are less exact than calculated values calculated by the Lapp program.</t>
  </si>
  <si>
    <t>dot product</t>
  </si>
  <si>
    <t>this column must be all zeros!</t>
  </si>
  <si>
    <t>ABS(Schmid)</t>
  </si>
  <si>
    <t>This worksheet originally from Manuel Ramos, FSU/FAMU, 2005</t>
  </si>
  <si>
    <t>critical resolved yield stress (input)</t>
  </si>
  <si>
    <t>TENSILE AXIS is above (input)</t>
  </si>
  <si>
    <t>observed tensile yield stress = tau_crss/max_Schmid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</si>
</sst>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6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11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/>
    <xf numFmtId="0" fontId="0" fillId="2" borderId="3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0" fillId="4" borderId="0" xfId="0" applyFill="1" applyAlignment="1"/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0" fillId="5" borderId="0" xfId="0" applyFill="1" applyAlignment="1">
      <alignment wrapText="1"/>
    </xf>
    <xf numFmtId="164" fontId="0" fillId="0" borderId="3" xfId="0" applyNumberFormat="1" applyFill="1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34613118715"/>
          <c:y val="0.0803571428571428"/>
          <c:w val="0.728017813813694"/>
          <c:h val="0.763392857142857"/>
        </c:manualLayout>
      </c:layout>
      <c:scatterChart>
        <c:scatterStyle val="smoothMarker"/>
        <c:varyColors val="0"/>
        <c:ser>
          <c:idx val="0"/>
          <c:order val="0"/>
          <c:tx>
            <c:v>YS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dot"/>
            <c:size val="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'YS Q2'!$A$1:$A$73</c:f>
              <c:numCache>
                <c:formatCode>General</c:formatCode>
                <c:ptCount val="73"/>
                <c:pt idx="0">
                  <c:v>-1.64136</c:v>
                </c:pt>
                <c:pt idx="1">
                  <c:v>-1.0773</c:v>
                </c:pt>
                <c:pt idx="2">
                  <c:v>-0.8648</c:v>
                </c:pt>
                <c:pt idx="3">
                  <c:v>-0.74441</c:v>
                </c:pt>
                <c:pt idx="4">
                  <c:v>-0.60228</c:v>
                </c:pt>
                <c:pt idx="5">
                  <c:v>-0.49994</c:v>
                </c:pt>
                <c:pt idx="6">
                  <c:v>-0.40096</c:v>
                </c:pt>
                <c:pt idx="7">
                  <c:v>-0.32459</c:v>
                </c:pt>
                <c:pt idx="8">
                  <c:v>-0.24624</c:v>
                </c:pt>
                <c:pt idx="9">
                  <c:v>-0.16214</c:v>
                </c:pt>
                <c:pt idx="10">
                  <c:v>-0.06545</c:v>
                </c:pt>
                <c:pt idx="11">
                  <c:v>0.00572</c:v>
                </c:pt>
                <c:pt idx="12">
                  <c:v>0.09034</c:v>
                </c:pt>
                <c:pt idx="13">
                  <c:v>0.20577</c:v>
                </c:pt>
                <c:pt idx="14">
                  <c:v>0.31565</c:v>
                </c:pt>
                <c:pt idx="15">
                  <c:v>0.46351</c:v>
                </c:pt>
                <c:pt idx="16">
                  <c:v>0.64536</c:v>
                </c:pt>
                <c:pt idx="17">
                  <c:v>0.90322</c:v>
                </c:pt>
                <c:pt idx="18">
                  <c:v>1.69908</c:v>
                </c:pt>
                <c:pt idx="19">
                  <c:v>2.42518</c:v>
                </c:pt>
                <c:pt idx="20">
                  <c:v>2.63736</c:v>
                </c:pt>
                <c:pt idx="21">
                  <c:v>2.79168</c:v>
                </c:pt>
                <c:pt idx="22">
                  <c:v>2.89412</c:v>
                </c:pt>
                <c:pt idx="23">
                  <c:v>2.97863</c:v>
                </c:pt>
                <c:pt idx="24">
                  <c:v>3.0205</c:v>
                </c:pt>
                <c:pt idx="25">
                  <c:v>3.07105</c:v>
                </c:pt>
                <c:pt idx="26">
                  <c:v>3.10543</c:v>
                </c:pt>
                <c:pt idx="27">
                  <c:v>3.13909</c:v>
                </c:pt>
                <c:pt idx="28">
                  <c:v>3.17044</c:v>
                </c:pt>
                <c:pt idx="29">
                  <c:v>3.20645</c:v>
                </c:pt>
                <c:pt idx="30">
                  <c:v>3.23777</c:v>
                </c:pt>
                <c:pt idx="31">
                  <c:v>3.26132</c:v>
                </c:pt>
                <c:pt idx="32">
                  <c:v>3.28561</c:v>
                </c:pt>
                <c:pt idx="33">
                  <c:v>3.30697</c:v>
                </c:pt>
                <c:pt idx="34">
                  <c:v>3.32454</c:v>
                </c:pt>
                <c:pt idx="35">
                  <c:v>3.33795</c:v>
                </c:pt>
                <c:pt idx="36">
                  <c:v>3.34594</c:v>
                </c:pt>
                <c:pt idx="37">
                  <c:v>3.33768</c:v>
                </c:pt>
                <c:pt idx="38">
                  <c:v>3.32481</c:v>
                </c:pt>
                <c:pt idx="39">
                  <c:v>3.3096</c:v>
                </c:pt>
                <c:pt idx="40">
                  <c:v>3.29608</c:v>
                </c:pt>
                <c:pt idx="41">
                  <c:v>3.2821</c:v>
                </c:pt>
                <c:pt idx="42">
                  <c:v>3.26843</c:v>
                </c:pt>
                <c:pt idx="43">
                  <c:v>3.25604</c:v>
                </c:pt>
                <c:pt idx="44">
                  <c:v>3.2419</c:v>
                </c:pt>
                <c:pt idx="45">
                  <c:v>3.22634</c:v>
                </c:pt>
                <c:pt idx="46">
                  <c:v>3.20818</c:v>
                </c:pt>
                <c:pt idx="47">
                  <c:v>3.19165</c:v>
                </c:pt>
                <c:pt idx="48">
                  <c:v>3.17782</c:v>
                </c:pt>
                <c:pt idx="49">
                  <c:v>3.16002</c:v>
                </c:pt>
                <c:pt idx="50">
                  <c:v>3.14622</c:v>
                </c:pt>
                <c:pt idx="51">
                  <c:v>3.12655</c:v>
                </c:pt>
                <c:pt idx="52">
                  <c:v>3.10985</c:v>
                </c:pt>
                <c:pt idx="53">
                  <c:v>3.09119</c:v>
                </c:pt>
                <c:pt idx="54">
                  <c:v>3.0707</c:v>
                </c:pt>
                <c:pt idx="55">
                  <c:v>3.05739</c:v>
                </c:pt>
                <c:pt idx="56">
                  <c:v>3.04666</c:v>
                </c:pt>
                <c:pt idx="57">
                  <c:v>3.0324</c:v>
                </c:pt>
                <c:pt idx="58">
                  <c:v>3.01329</c:v>
                </c:pt>
                <c:pt idx="59">
                  <c:v>2.98751</c:v>
                </c:pt>
                <c:pt idx="60">
                  <c:v>2.96813</c:v>
                </c:pt>
                <c:pt idx="61">
                  <c:v>2.93806</c:v>
                </c:pt>
                <c:pt idx="62">
                  <c:v>2.90742</c:v>
                </c:pt>
                <c:pt idx="63">
                  <c:v>2.87509</c:v>
                </c:pt>
                <c:pt idx="64">
                  <c:v>2.8341</c:v>
                </c:pt>
                <c:pt idx="65">
                  <c:v>2.79081</c:v>
                </c:pt>
                <c:pt idx="66">
                  <c:v>2.7476</c:v>
                </c:pt>
                <c:pt idx="67">
                  <c:v>2.6762</c:v>
                </c:pt>
                <c:pt idx="68">
                  <c:v>2.61147</c:v>
                </c:pt>
                <c:pt idx="69">
                  <c:v>2.50815</c:v>
                </c:pt>
                <c:pt idx="70">
                  <c:v>2.3696</c:v>
                </c:pt>
                <c:pt idx="71">
                  <c:v>2.17208</c:v>
                </c:pt>
                <c:pt idx="72">
                  <c:v>1.64136</c:v>
                </c:pt>
              </c:numCache>
            </c:numRef>
          </c:xVal>
          <c:yVal>
            <c:numRef>
              <c:f>'YS Q2'!$B$1:$B$73</c:f>
              <c:numCache>
                <c:formatCode>General</c:formatCode>
                <c:ptCount val="73"/>
                <c:pt idx="0">
                  <c:v>-3.32671</c:v>
                </c:pt>
                <c:pt idx="1">
                  <c:v>-3.31722</c:v>
                </c:pt>
                <c:pt idx="2">
                  <c:v>-3.30358</c:v>
                </c:pt>
                <c:pt idx="3">
                  <c:v>-3.2903</c:v>
                </c:pt>
                <c:pt idx="4">
                  <c:v>-3.26847</c:v>
                </c:pt>
                <c:pt idx="5">
                  <c:v>-3.24817</c:v>
                </c:pt>
                <c:pt idx="6">
                  <c:v>-3.22425</c:v>
                </c:pt>
                <c:pt idx="7">
                  <c:v>-3.20209</c:v>
                </c:pt>
                <c:pt idx="8">
                  <c:v>-3.17546</c:v>
                </c:pt>
                <c:pt idx="9">
                  <c:v>-3.1429</c:v>
                </c:pt>
                <c:pt idx="10">
                  <c:v>-3.10049</c:v>
                </c:pt>
                <c:pt idx="11">
                  <c:v>-3.06532</c:v>
                </c:pt>
                <c:pt idx="12">
                  <c:v>-3.01914</c:v>
                </c:pt>
                <c:pt idx="13">
                  <c:v>-2.94904</c:v>
                </c:pt>
                <c:pt idx="14">
                  <c:v>-2.87542</c:v>
                </c:pt>
                <c:pt idx="15">
                  <c:v>-2.76618</c:v>
                </c:pt>
                <c:pt idx="16">
                  <c:v>-2.61929</c:v>
                </c:pt>
                <c:pt idx="17">
                  <c:v>-2.39276</c:v>
                </c:pt>
                <c:pt idx="18">
                  <c:v>-1.61991</c:v>
                </c:pt>
                <c:pt idx="19">
                  <c:v>-0.87019</c:v>
                </c:pt>
                <c:pt idx="20">
                  <c:v>-0.63001</c:v>
                </c:pt>
                <c:pt idx="21">
                  <c:v>-0.4375</c:v>
                </c:pt>
                <c:pt idx="22">
                  <c:v>-0.29718</c:v>
                </c:pt>
                <c:pt idx="23">
                  <c:v>-0.17116</c:v>
                </c:pt>
                <c:pt idx="24">
                  <c:v>-0.10252</c:v>
                </c:pt>
                <c:pt idx="25">
                  <c:v>-0.01006</c:v>
                </c:pt>
                <c:pt idx="26">
                  <c:v>0.05941</c:v>
                </c:pt>
                <c:pt idx="27">
                  <c:v>0.1358</c:v>
                </c:pt>
                <c:pt idx="28">
                  <c:v>0.21618</c:v>
                </c:pt>
                <c:pt idx="29">
                  <c:v>0.32149</c:v>
                </c:pt>
                <c:pt idx="30">
                  <c:v>0.42935</c:v>
                </c:pt>
                <c:pt idx="31">
                  <c:v>0.52588</c:v>
                </c:pt>
                <c:pt idx="32">
                  <c:v>0.64741</c:v>
                </c:pt>
                <c:pt idx="33">
                  <c:v>0.78622</c:v>
                </c:pt>
                <c:pt idx="34">
                  <c:v>0.94809</c:v>
                </c:pt>
                <c:pt idx="35">
                  <c:v>1.16165</c:v>
                </c:pt>
                <c:pt idx="36">
                  <c:v>1.66565</c:v>
                </c:pt>
                <c:pt idx="37">
                  <c:v>2.15996</c:v>
                </c:pt>
                <c:pt idx="38">
                  <c:v>2.36002</c:v>
                </c:pt>
                <c:pt idx="39">
                  <c:v>2.49864</c:v>
                </c:pt>
                <c:pt idx="40">
                  <c:v>2.58755</c:v>
                </c:pt>
                <c:pt idx="41">
                  <c:v>2.65685</c:v>
                </c:pt>
                <c:pt idx="42">
                  <c:v>2.71338</c:v>
                </c:pt>
                <c:pt idx="43">
                  <c:v>2.75603</c:v>
                </c:pt>
                <c:pt idx="44">
                  <c:v>2.79762</c:v>
                </c:pt>
                <c:pt idx="45">
                  <c:v>2.83738</c:v>
                </c:pt>
                <c:pt idx="46">
                  <c:v>2.87879</c:v>
                </c:pt>
                <c:pt idx="47">
                  <c:v>2.91247</c:v>
                </c:pt>
                <c:pt idx="48">
                  <c:v>2.93792</c:v>
                </c:pt>
                <c:pt idx="49">
                  <c:v>2.96714</c:v>
                </c:pt>
                <c:pt idx="50">
                  <c:v>2.98773</c:v>
                </c:pt>
                <c:pt idx="51">
                  <c:v>3.0146</c:v>
                </c:pt>
                <c:pt idx="52">
                  <c:v>3.03542</c:v>
                </c:pt>
                <c:pt idx="53">
                  <c:v>3.05658</c:v>
                </c:pt>
                <c:pt idx="54">
                  <c:v>3.07813</c:v>
                </c:pt>
                <c:pt idx="55">
                  <c:v>3.09097</c:v>
                </c:pt>
                <c:pt idx="56">
                  <c:v>3.10032</c:v>
                </c:pt>
                <c:pt idx="57">
                  <c:v>3.11179</c:v>
                </c:pt>
                <c:pt idx="58">
                  <c:v>3.1258</c:v>
                </c:pt>
                <c:pt idx="59">
                  <c:v>3.14318</c:v>
                </c:pt>
                <c:pt idx="60">
                  <c:v>3.155</c:v>
                </c:pt>
                <c:pt idx="61">
                  <c:v>3.17148</c:v>
                </c:pt>
                <c:pt idx="62">
                  <c:v>3.1866</c:v>
                </c:pt>
                <c:pt idx="63">
                  <c:v>3.20098</c:v>
                </c:pt>
                <c:pt idx="64">
                  <c:v>3.21681</c:v>
                </c:pt>
                <c:pt idx="65">
                  <c:v>3.23169</c:v>
                </c:pt>
                <c:pt idx="66">
                  <c:v>3.24435</c:v>
                </c:pt>
                <c:pt idx="67">
                  <c:v>3.26166</c:v>
                </c:pt>
                <c:pt idx="68">
                  <c:v>3.27461</c:v>
                </c:pt>
                <c:pt idx="69">
                  <c:v>3.29028</c:v>
                </c:pt>
                <c:pt idx="70">
                  <c:v>3.30532</c:v>
                </c:pt>
                <c:pt idx="71">
                  <c:v>3.31733</c:v>
                </c:pt>
                <c:pt idx="72">
                  <c:v>3.32671</c:v>
                </c:pt>
              </c:numCache>
            </c:numRef>
          </c:yVal>
          <c:smooth val="1"/>
        </c:ser>
        <c:ser>
          <c:idx val="1"/>
          <c:order val="1"/>
          <c:tx>
            <c:v>-YS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'YS Q2'!$C$1:$C$73</c:f>
              <c:numCache>
                <c:formatCode>General</c:formatCode>
                <c:ptCount val="73"/>
                <c:pt idx="0">
                  <c:v>1.64136</c:v>
                </c:pt>
                <c:pt idx="1">
                  <c:v>1.0773</c:v>
                </c:pt>
                <c:pt idx="2">
                  <c:v>0.8648</c:v>
                </c:pt>
                <c:pt idx="3">
                  <c:v>0.74441</c:v>
                </c:pt>
                <c:pt idx="4">
                  <c:v>0.60228</c:v>
                </c:pt>
                <c:pt idx="5">
                  <c:v>0.49994</c:v>
                </c:pt>
                <c:pt idx="6">
                  <c:v>0.40096</c:v>
                </c:pt>
                <c:pt idx="7">
                  <c:v>0.32459</c:v>
                </c:pt>
                <c:pt idx="8">
                  <c:v>0.24624</c:v>
                </c:pt>
                <c:pt idx="9">
                  <c:v>0.16214</c:v>
                </c:pt>
                <c:pt idx="10">
                  <c:v>0.06545</c:v>
                </c:pt>
                <c:pt idx="11">
                  <c:v>-0.00572</c:v>
                </c:pt>
                <c:pt idx="12">
                  <c:v>-0.09034</c:v>
                </c:pt>
                <c:pt idx="13">
                  <c:v>-0.20577</c:v>
                </c:pt>
                <c:pt idx="14">
                  <c:v>-0.31565</c:v>
                </c:pt>
                <c:pt idx="15">
                  <c:v>-0.46351</c:v>
                </c:pt>
                <c:pt idx="16">
                  <c:v>-0.64536</c:v>
                </c:pt>
                <c:pt idx="17">
                  <c:v>-0.90322</c:v>
                </c:pt>
                <c:pt idx="18">
                  <c:v>-1.69908</c:v>
                </c:pt>
                <c:pt idx="19">
                  <c:v>-2.42518</c:v>
                </c:pt>
                <c:pt idx="20">
                  <c:v>-2.63736</c:v>
                </c:pt>
                <c:pt idx="21">
                  <c:v>-2.79168</c:v>
                </c:pt>
                <c:pt idx="22">
                  <c:v>-2.89412</c:v>
                </c:pt>
                <c:pt idx="23">
                  <c:v>-2.97863</c:v>
                </c:pt>
                <c:pt idx="24">
                  <c:v>-3.0205</c:v>
                </c:pt>
                <c:pt idx="25">
                  <c:v>-3.07105</c:v>
                </c:pt>
                <c:pt idx="26">
                  <c:v>-3.10543</c:v>
                </c:pt>
                <c:pt idx="27">
                  <c:v>-3.13909</c:v>
                </c:pt>
                <c:pt idx="28">
                  <c:v>-3.17044</c:v>
                </c:pt>
                <c:pt idx="29">
                  <c:v>-3.20645</c:v>
                </c:pt>
                <c:pt idx="30">
                  <c:v>-3.23777</c:v>
                </c:pt>
                <c:pt idx="31">
                  <c:v>-3.26132</c:v>
                </c:pt>
                <c:pt idx="32">
                  <c:v>-3.28561</c:v>
                </c:pt>
                <c:pt idx="33">
                  <c:v>-3.30697</c:v>
                </c:pt>
                <c:pt idx="34">
                  <c:v>-3.32454</c:v>
                </c:pt>
                <c:pt idx="35">
                  <c:v>-3.33795</c:v>
                </c:pt>
                <c:pt idx="36">
                  <c:v>-3.34594</c:v>
                </c:pt>
                <c:pt idx="37">
                  <c:v>-3.33768</c:v>
                </c:pt>
                <c:pt idx="38">
                  <c:v>-3.32481</c:v>
                </c:pt>
                <c:pt idx="39">
                  <c:v>-3.3096</c:v>
                </c:pt>
                <c:pt idx="40">
                  <c:v>-3.29608</c:v>
                </c:pt>
                <c:pt idx="41">
                  <c:v>-3.2821</c:v>
                </c:pt>
                <c:pt idx="42">
                  <c:v>-3.26843</c:v>
                </c:pt>
                <c:pt idx="43">
                  <c:v>-3.25604</c:v>
                </c:pt>
                <c:pt idx="44">
                  <c:v>-3.2419</c:v>
                </c:pt>
                <c:pt idx="45">
                  <c:v>-3.22634</c:v>
                </c:pt>
                <c:pt idx="46">
                  <c:v>-3.20818</c:v>
                </c:pt>
                <c:pt idx="47">
                  <c:v>-3.19165</c:v>
                </c:pt>
                <c:pt idx="48">
                  <c:v>-3.17782</c:v>
                </c:pt>
                <c:pt idx="49">
                  <c:v>-3.16002</c:v>
                </c:pt>
                <c:pt idx="50">
                  <c:v>-3.14622</c:v>
                </c:pt>
                <c:pt idx="51">
                  <c:v>-3.12655</c:v>
                </c:pt>
                <c:pt idx="52">
                  <c:v>-3.10985</c:v>
                </c:pt>
                <c:pt idx="53">
                  <c:v>-3.09119</c:v>
                </c:pt>
                <c:pt idx="54">
                  <c:v>-3.0707</c:v>
                </c:pt>
                <c:pt idx="55">
                  <c:v>-3.05739</c:v>
                </c:pt>
                <c:pt idx="56">
                  <c:v>-3.04666</c:v>
                </c:pt>
                <c:pt idx="57">
                  <c:v>-3.0324</c:v>
                </c:pt>
                <c:pt idx="58">
                  <c:v>-3.01329</c:v>
                </c:pt>
                <c:pt idx="59">
                  <c:v>-2.98751</c:v>
                </c:pt>
                <c:pt idx="60">
                  <c:v>-2.96813</c:v>
                </c:pt>
                <c:pt idx="61">
                  <c:v>-2.938</c:v>
                </c:pt>
                <c:pt idx="62">
                  <c:v>3.1866</c:v>
                </c:pt>
                <c:pt idx="63">
                  <c:v>3.20098</c:v>
                </c:pt>
                <c:pt idx="64">
                  <c:v>3.21681</c:v>
                </c:pt>
                <c:pt idx="65">
                  <c:v>3.23169</c:v>
                </c:pt>
                <c:pt idx="66">
                  <c:v>3.24435</c:v>
                </c:pt>
                <c:pt idx="67">
                  <c:v>3.26166</c:v>
                </c:pt>
                <c:pt idx="68">
                  <c:v>3.27461</c:v>
                </c:pt>
                <c:pt idx="69">
                  <c:v>3.29028</c:v>
                </c:pt>
                <c:pt idx="70">
                  <c:v>3.30532</c:v>
                </c:pt>
                <c:pt idx="71">
                  <c:v>3.31733</c:v>
                </c:pt>
                <c:pt idx="72">
                  <c:v>3.32671</c:v>
                </c:pt>
              </c:numCache>
            </c:numRef>
          </c:xVal>
          <c:yVal>
            <c:numRef>
              <c:f>'YS Q2'!$D$1:$D$73</c:f>
              <c:numCache>
                <c:formatCode>General</c:formatCode>
                <c:ptCount val="73"/>
                <c:pt idx="0">
                  <c:v>3.32671</c:v>
                </c:pt>
                <c:pt idx="1">
                  <c:v>3.31722</c:v>
                </c:pt>
                <c:pt idx="2">
                  <c:v>3.30358</c:v>
                </c:pt>
                <c:pt idx="3">
                  <c:v>3.2903</c:v>
                </c:pt>
                <c:pt idx="4">
                  <c:v>3.26847</c:v>
                </c:pt>
                <c:pt idx="5">
                  <c:v>3.24817</c:v>
                </c:pt>
                <c:pt idx="6">
                  <c:v>3.22425</c:v>
                </c:pt>
                <c:pt idx="7">
                  <c:v>3.20209</c:v>
                </c:pt>
                <c:pt idx="8">
                  <c:v>3.17546</c:v>
                </c:pt>
                <c:pt idx="9">
                  <c:v>3.1429</c:v>
                </c:pt>
                <c:pt idx="10">
                  <c:v>3.10049</c:v>
                </c:pt>
                <c:pt idx="11">
                  <c:v>3.06532</c:v>
                </c:pt>
                <c:pt idx="12">
                  <c:v>3.01914</c:v>
                </c:pt>
                <c:pt idx="13">
                  <c:v>2.94904</c:v>
                </c:pt>
                <c:pt idx="14">
                  <c:v>2.87542</c:v>
                </c:pt>
                <c:pt idx="15">
                  <c:v>2.76618</c:v>
                </c:pt>
                <c:pt idx="16">
                  <c:v>2.61929</c:v>
                </c:pt>
                <c:pt idx="17">
                  <c:v>2.39276</c:v>
                </c:pt>
                <c:pt idx="18">
                  <c:v>1.61991</c:v>
                </c:pt>
                <c:pt idx="19">
                  <c:v>0.87019</c:v>
                </c:pt>
                <c:pt idx="20">
                  <c:v>0.63001</c:v>
                </c:pt>
                <c:pt idx="21">
                  <c:v>0.4375</c:v>
                </c:pt>
                <c:pt idx="22">
                  <c:v>0.29718</c:v>
                </c:pt>
                <c:pt idx="23">
                  <c:v>0.17116</c:v>
                </c:pt>
                <c:pt idx="24">
                  <c:v>0.10252</c:v>
                </c:pt>
                <c:pt idx="25">
                  <c:v>0.01006</c:v>
                </c:pt>
                <c:pt idx="26">
                  <c:v>-0.05941</c:v>
                </c:pt>
                <c:pt idx="27">
                  <c:v>-0.1358</c:v>
                </c:pt>
                <c:pt idx="28">
                  <c:v>-0.21618</c:v>
                </c:pt>
                <c:pt idx="29">
                  <c:v>-0.32149</c:v>
                </c:pt>
                <c:pt idx="30">
                  <c:v>-0.42935</c:v>
                </c:pt>
                <c:pt idx="31">
                  <c:v>-0.52588</c:v>
                </c:pt>
                <c:pt idx="32">
                  <c:v>-0.64741</c:v>
                </c:pt>
                <c:pt idx="33">
                  <c:v>-0.78622</c:v>
                </c:pt>
                <c:pt idx="34">
                  <c:v>-0.94809</c:v>
                </c:pt>
                <c:pt idx="35">
                  <c:v>-1.16165</c:v>
                </c:pt>
                <c:pt idx="36">
                  <c:v>-1.66565</c:v>
                </c:pt>
                <c:pt idx="37">
                  <c:v>-2.15996</c:v>
                </c:pt>
                <c:pt idx="38">
                  <c:v>-2.36002</c:v>
                </c:pt>
                <c:pt idx="39">
                  <c:v>-2.49864</c:v>
                </c:pt>
                <c:pt idx="40">
                  <c:v>-2.58755</c:v>
                </c:pt>
                <c:pt idx="41">
                  <c:v>-2.65685</c:v>
                </c:pt>
                <c:pt idx="42">
                  <c:v>-2.71338</c:v>
                </c:pt>
                <c:pt idx="43">
                  <c:v>-2.75603</c:v>
                </c:pt>
                <c:pt idx="44">
                  <c:v>-2.79762</c:v>
                </c:pt>
                <c:pt idx="45">
                  <c:v>-2.83738</c:v>
                </c:pt>
                <c:pt idx="46">
                  <c:v>-2.87879</c:v>
                </c:pt>
                <c:pt idx="47">
                  <c:v>-2.91247</c:v>
                </c:pt>
                <c:pt idx="48">
                  <c:v>-2.93792</c:v>
                </c:pt>
                <c:pt idx="49">
                  <c:v>-2.96714</c:v>
                </c:pt>
                <c:pt idx="50">
                  <c:v>-2.98773</c:v>
                </c:pt>
                <c:pt idx="51">
                  <c:v>-3.0146</c:v>
                </c:pt>
                <c:pt idx="52">
                  <c:v>-3.03542</c:v>
                </c:pt>
                <c:pt idx="53">
                  <c:v>-3.05658</c:v>
                </c:pt>
                <c:pt idx="54">
                  <c:v>-3.07813</c:v>
                </c:pt>
                <c:pt idx="55">
                  <c:v>-3.09097</c:v>
                </c:pt>
                <c:pt idx="56">
                  <c:v>-3.10032</c:v>
                </c:pt>
                <c:pt idx="57">
                  <c:v>-3.11179</c:v>
                </c:pt>
                <c:pt idx="58">
                  <c:v>-3.1258</c:v>
                </c:pt>
                <c:pt idx="59">
                  <c:v>-3.14318</c:v>
                </c:pt>
                <c:pt idx="60">
                  <c:v>-3.155</c:v>
                </c:pt>
                <c:pt idx="61">
                  <c:v>-3.17148</c:v>
                </c:pt>
                <c:pt idx="62">
                  <c:v>-3.1866</c:v>
                </c:pt>
                <c:pt idx="63">
                  <c:v>-3.20098</c:v>
                </c:pt>
                <c:pt idx="64">
                  <c:v>-3.21681</c:v>
                </c:pt>
                <c:pt idx="65">
                  <c:v>-3.23169</c:v>
                </c:pt>
                <c:pt idx="66">
                  <c:v>-3.24435</c:v>
                </c:pt>
                <c:pt idx="67">
                  <c:v>-3.26166</c:v>
                </c:pt>
                <c:pt idx="68">
                  <c:v>-3.27461</c:v>
                </c:pt>
                <c:pt idx="69">
                  <c:v>-3.29028</c:v>
                </c:pt>
                <c:pt idx="70">
                  <c:v>-3.30532</c:v>
                </c:pt>
                <c:pt idx="71">
                  <c:v>-3.31733</c:v>
                </c:pt>
                <c:pt idx="72">
                  <c:v>-3.32671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476552"/>
        <c:axId val="2142479992"/>
      </c:scatterChart>
      <c:valAx>
        <c:axId val="214247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479992"/>
        <c:crossesAt val="-4.0"/>
        <c:crossBetween val="midCat"/>
      </c:valAx>
      <c:valAx>
        <c:axId val="21424799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2476552"/>
        <c:crossesAt val="-4.0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897420791437"/>
          <c:y val="0.366071428571428"/>
          <c:w val="0.100204699092334"/>
          <c:h val="0.129464285714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1708109266852"/>
          <c:y val="0.0969166122636426"/>
          <c:w val="0.76718486607979"/>
          <c:h val="0.735685193092196"/>
        </c:manualLayout>
      </c:layout>
      <c:scatterChart>
        <c:scatterStyle val="smoothMarker"/>
        <c:varyColors val="0"/>
        <c:ser>
          <c:idx val="0"/>
          <c:order val="0"/>
          <c:tx>
            <c:v>YS</c:v>
          </c:tx>
          <c:spPr>
            <a:ln w="12700">
              <a:solidFill>
                <a:srgbClr val="0000D4"/>
              </a:solidFill>
              <a:prstDash val="solid"/>
            </a:ln>
          </c:spPr>
          <c:marker>
            <c:symbol val="dash"/>
            <c:size val="2"/>
            <c:spPr>
              <a:noFill/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'YS Qb'!$A$1:$A$73</c:f>
              <c:numCache>
                <c:formatCode>General</c:formatCode>
                <c:ptCount val="73"/>
                <c:pt idx="0">
                  <c:v>-1.64136</c:v>
                </c:pt>
                <c:pt idx="1">
                  <c:v>-1.0773</c:v>
                </c:pt>
                <c:pt idx="2">
                  <c:v>-0.8648</c:v>
                </c:pt>
                <c:pt idx="3">
                  <c:v>-0.74441</c:v>
                </c:pt>
                <c:pt idx="4">
                  <c:v>-0.60228</c:v>
                </c:pt>
                <c:pt idx="5">
                  <c:v>-0.49994</c:v>
                </c:pt>
                <c:pt idx="6">
                  <c:v>-0.40096</c:v>
                </c:pt>
                <c:pt idx="7">
                  <c:v>-0.32459</c:v>
                </c:pt>
                <c:pt idx="8">
                  <c:v>-0.24624</c:v>
                </c:pt>
                <c:pt idx="9">
                  <c:v>-0.16214</c:v>
                </c:pt>
                <c:pt idx="10">
                  <c:v>-0.06545</c:v>
                </c:pt>
                <c:pt idx="11">
                  <c:v>0.00572</c:v>
                </c:pt>
                <c:pt idx="12">
                  <c:v>0.09034</c:v>
                </c:pt>
                <c:pt idx="13">
                  <c:v>0.20577</c:v>
                </c:pt>
                <c:pt idx="14">
                  <c:v>0.31565</c:v>
                </c:pt>
                <c:pt idx="15">
                  <c:v>0.46351</c:v>
                </c:pt>
                <c:pt idx="16">
                  <c:v>0.64536</c:v>
                </c:pt>
                <c:pt idx="17">
                  <c:v>0.90322</c:v>
                </c:pt>
                <c:pt idx="18">
                  <c:v>1.69908</c:v>
                </c:pt>
                <c:pt idx="19">
                  <c:v>2.42518</c:v>
                </c:pt>
                <c:pt idx="20">
                  <c:v>2.63736</c:v>
                </c:pt>
                <c:pt idx="21">
                  <c:v>2.79168</c:v>
                </c:pt>
                <c:pt idx="22">
                  <c:v>2.89412</c:v>
                </c:pt>
                <c:pt idx="23">
                  <c:v>2.97863</c:v>
                </c:pt>
                <c:pt idx="24">
                  <c:v>3.0205</c:v>
                </c:pt>
                <c:pt idx="25">
                  <c:v>3.07105</c:v>
                </c:pt>
                <c:pt idx="26">
                  <c:v>3.10543</c:v>
                </c:pt>
                <c:pt idx="27">
                  <c:v>3.13909</c:v>
                </c:pt>
                <c:pt idx="28">
                  <c:v>3.17044</c:v>
                </c:pt>
                <c:pt idx="29">
                  <c:v>3.20645</c:v>
                </c:pt>
                <c:pt idx="30">
                  <c:v>3.23777</c:v>
                </c:pt>
                <c:pt idx="31">
                  <c:v>3.26132</c:v>
                </c:pt>
                <c:pt idx="32">
                  <c:v>3.28561</c:v>
                </c:pt>
                <c:pt idx="33">
                  <c:v>3.30697</c:v>
                </c:pt>
                <c:pt idx="34">
                  <c:v>3.32454</c:v>
                </c:pt>
                <c:pt idx="35">
                  <c:v>3.33795</c:v>
                </c:pt>
                <c:pt idx="36">
                  <c:v>3.34594</c:v>
                </c:pt>
                <c:pt idx="37">
                  <c:v>3.33768</c:v>
                </c:pt>
                <c:pt idx="38">
                  <c:v>3.32481</c:v>
                </c:pt>
                <c:pt idx="39">
                  <c:v>3.3096</c:v>
                </c:pt>
                <c:pt idx="40">
                  <c:v>3.29608</c:v>
                </c:pt>
                <c:pt idx="41">
                  <c:v>3.2821</c:v>
                </c:pt>
                <c:pt idx="42">
                  <c:v>3.26843</c:v>
                </c:pt>
                <c:pt idx="43">
                  <c:v>3.25604</c:v>
                </c:pt>
                <c:pt idx="44">
                  <c:v>3.2419</c:v>
                </c:pt>
                <c:pt idx="45">
                  <c:v>3.22634</c:v>
                </c:pt>
                <c:pt idx="46">
                  <c:v>3.20818</c:v>
                </c:pt>
                <c:pt idx="47">
                  <c:v>3.19165</c:v>
                </c:pt>
                <c:pt idx="48">
                  <c:v>3.17782</c:v>
                </c:pt>
                <c:pt idx="49">
                  <c:v>3.16002</c:v>
                </c:pt>
                <c:pt idx="50">
                  <c:v>3.14622</c:v>
                </c:pt>
                <c:pt idx="51">
                  <c:v>3.12655</c:v>
                </c:pt>
                <c:pt idx="52">
                  <c:v>3.10985</c:v>
                </c:pt>
                <c:pt idx="53">
                  <c:v>3.09119</c:v>
                </c:pt>
                <c:pt idx="54">
                  <c:v>3.0707</c:v>
                </c:pt>
                <c:pt idx="55">
                  <c:v>3.05739</c:v>
                </c:pt>
                <c:pt idx="56">
                  <c:v>3.04666</c:v>
                </c:pt>
                <c:pt idx="57">
                  <c:v>3.0324</c:v>
                </c:pt>
                <c:pt idx="58">
                  <c:v>3.01329</c:v>
                </c:pt>
                <c:pt idx="59">
                  <c:v>2.98751</c:v>
                </c:pt>
                <c:pt idx="60">
                  <c:v>2.96813</c:v>
                </c:pt>
                <c:pt idx="61">
                  <c:v>2.93806</c:v>
                </c:pt>
                <c:pt idx="62">
                  <c:v>2.90742</c:v>
                </c:pt>
                <c:pt idx="63">
                  <c:v>2.87509</c:v>
                </c:pt>
                <c:pt idx="64">
                  <c:v>2.8341</c:v>
                </c:pt>
                <c:pt idx="65">
                  <c:v>2.79081</c:v>
                </c:pt>
                <c:pt idx="66">
                  <c:v>2.7476</c:v>
                </c:pt>
                <c:pt idx="67">
                  <c:v>2.6762</c:v>
                </c:pt>
                <c:pt idx="68">
                  <c:v>2.61147</c:v>
                </c:pt>
                <c:pt idx="69">
                  <c:v>2.50815</c:v>
                </c:pt>
                <c:pt idx="70">
                  <c:v>2.3696</c:v>
                </c:pt>
                <c:pt idx="71">
                  <c:v>2.17208</c:v>
                </c:pt>
                <c:pt idx="72">
                  <c:v>1.64136</c:v>
                </c:pt>
              </c:numCache>
            </c:numRef>
          </c:xVal>
          <c:yVal>
            <c:numRef>
              <c:f>'YS Qb'!$B$1:$B$73</c:f>
              <c:numCache>
                <c:formatCode>General</c:formatCode>
                <c:ptCount val="73"/>
                <c:pt idx="0">
                  <c:v>-3.32671</c:v>
                </c:pt>
                <c:pt idx="1">
                  <c:v>-3.31722</c:v>
                </c:pt>
                <c:pt idx="2">
                  <c:v>-3.30358</c:v>
                </c:pt>
                <c:pt idx="3">
                  <c:v>-3.2903</c:v>
                </c:pt>
                <c:pt idx="4">
                  <c:v>-3.26847</c:v>
                </c:pt>
                <c:pt idx="5">
                  <c:v>-3.24817</c:v>
                </c:pt>
                <c:pt idx="6">
                  <c:v>-3.22425</c:v>
                </c:pt>
                <c:pt idx="7">
                  <c:v>-3.20209</c:v>
                </c:pt>
                <c:pt idx="8">
                  <c:v>-3.17546</c:v>
                </c:pt>
                <c:pt idx="9">
                  <c:v>-3.1429</c:v>
                </c:pt>
                <c:pt idx="10">
                  <c:v>-3.10049</c:v>
                </c:pt>
                <c:pt idx="11">
                  <c:v>-3.06532</c:v>
                </c:pt>
                <c:pt idx="12">
                  <c:v>-3.01914</c:v>
                </c:pt>
                <c:pt idx="13">
                  <c:v>-2.94904</c:v>
                </c:pt>
                <c:pt idx="14">
                  <c:v>-2.87542</c:v>
                </c:pt>
                <c:pt idx="15">
                  <c:v>-2.76618</c:v>
                </c:pt>
                <c:pt idx="16">
                  <c:v>-2.61929</c:v>
                </c:pt>
                <c:pt idx="17">
                  <c:v>-2.39276</c:v>
                </c:pt>
                <c:pt idx="18">
                  <c:v>-1.61991</c:v>
                </c:pt>
                <c:pt idx="19">
                  <c:v>-0.87019</c:v>
                </c:pt>
                <c:pt idx="20">
                  <c:v>-0.63001</c:v>
                </c:pt>
                <c:pt idx="21">
                  <c:v>-0.4375</c:v>
                </c:pt>
                <c:pt idx="22">
                  <c:v>-0.29718</c:v>
                </c:pt>
                <c:pt idx="23">
                  <c:v>-0.17116</c:v>
                </c:pt>
                <c:pt idx="24">
                  <c:v>-0.10252</c:v>
                </c:pt>
                <c:pt idx="25">
                  <c:v>-0.01006</c:v>
                </c:pt>
                <c:pt idx="26">
                  <c:v>0.05941</c:v>
                </c:pt>
                <c:pt idx="27">
                  <c:v>0.1358</c:v>
                </c:pt>
                <c:pt idx="28">
                  <c:v>0.21618</c:v>
                </c:pt>
                <c:pt idx="29">
                  <c:v>0.32149</c:v>
                </c:pt>
                <c:pt idx="30">
                  <c:v>0.42935</c:v>
                </c:pt>
                <c:pt idx="31">
                  <c:v>0.52588</c:v>
                </c:pt>
                <c:pt idx="32">
                  <c:v>0.64741</c:v>
                </c:pt>
                <c:pt idx="33">
                  <c:v>0.78622</c:v>
                </c:pt>
                <c:pt idx="34">
                  <c:v>0.94809</c:v>
                </c:pt>
                <c:pt idx="35">
                  <c:v>1.16165</c:v>
                </c:pt>
                <c:pt idx="36">
                  <c:v>1.66565</c:v>
                </c:pt>
                <c:pt idx="37">
                  <c:v>2.15996</c:v>
                </c:pt>
                <c:pt idx="38">
                  <c:v>2.36002</c:v>
                </c:pt>
                <c:pt idx="39">
                  <c:v>2.49864</c:v>
                </c:pt>
                <c:pt idx="40">
                  <c:v>2.58755</c:v>
                </c:pt>
                <c:pt idx="41">
                  <c:v>2.65685</c:v>
                </c:pt>
                <c:pt idx="42">
                  <c:v>2.71338</c:v>
                </c:pt>
                <c:pt idx="43">
                  <c:v>2.75603</c:v>
                </c:pt>
                <c:pt idx="44">
                  <c:v>2.79762</c:v>
                </c:pt>
                <c:pt idx="45">
                  <c:v>2.83738</c:v>
                </c:pt>
                <c:pt idx="46">
                  <c:v>2.87879</c:v>
                </c:pt>
                <c:pt idx="47">
                  <c:v>2.91247</c:v>
                </c:pt>
                <c:pt idx="48">
                  <c:v>2.93792</c:v>
                </c:pt>
                <c:pt idx="49">
                  <c:v>2.96714</c:v>
                </c:pt>
                <c:pt idx="50">
                  <c:v>2.98773</c:v>
                </c:pt>
                <c:pt idx="51">
                  <c:v>3.0146</c:v>
                </c:pt>
                <c:pt idx="52">
                  <c:v>3.03542</c:v>
                </c:pt>
                <c:pt idx="53">
                  <c:v>3.05658</c:v>
                </c:pt>
                <c:pt idx="54">
                  <c:v>3.07813</c:v>
                </c:pt>
                <c:pt idx="55">
                  <c:v>3.09097</c:v>
                </c:pt>
                <c:pt idx="56">
                  <c:v>3.10032</c:v>
                </c:pt>
                <c:pt idx="57">
                  <c:v>3.11179</c:v>
                </c:pt>
                <c:pt idx="58">
                  <c:v>3.1258</c:v>
                </c:pt>
                <c:pt idx="59">
                  <c:v>3.14318</c:v>
                </c:pt>
                <c:pt idx="60">
                  <c:v>3.155</c:v>
                </c:pt>
                <c:pt idx="61">
                  <c:v>3.17148</c:v>
                </c:pt>
                <c:pt idx="62">
                  <c:v>3.1866</c:v>
                </c:pt>
                <c:pt idx="63">
                  <c:v>3.20098</c:v>
                </c:pt>
                <c:pt idx="64">
                  <c:v>3.21681</c:v>
                </c:pt>
                <c:pt idx="65">
                  <c:v>3.23169</c:v>
                </c:pt>
                <c:pt idx="66">
                  <c:v>3.24435</c:v>
                </c:pt>
                <c:pt idx="67">
                  <c:v>3.26166</c:v>
                </c:pt>
                <c:pt idx="68">
                  <c:v>3.27461</c:v>
                </c:pt>
                <c:pt idx="69">
                  <c:v>3.29028</c:v>
                </c:pt>
                <c:pt idx="70">
                  <c:v>3.30532</c:v>
                </c:pt>
                <c:pt idx="71">
                  <c:v>3.31733</c:v>
                </c:pt>
                <c:pt idx="72">
                  <c:v>3.32671</c:v>
                </c:pt>
              </c:numCache>
            </c:numRef>
          </c:yVal>
          <c:smooth val="1"/>
        </c:ser>
        <c:ser>
          <c:idx val="1"/>
          <c:order val="1"/>
          <c:tx>
            <c:v>-YS</c:v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'YS Qb'!$C$1:$C$73</c:f>
              <c:numCache>
                <c:formatCode>General</c:formatCode>
                <c:ptCount val="73"/>
                <c:pt idx="0">
                  <c:v>1.64136</c:v>
                </c:pt>
                <c:pt idx="1">
                  <c:v>1.0773</c:v>
                </c:pt>
                <c:pt idx="2">
                  <c:v>0.8648</c:v>
                </c:pt>
                <c:pt idx="3">
                  <c:v>0.74441</c:v>
                </c:pt>
                <c:pt idx="4">
                  <c:v>0.60228</c:v>
                </c:pt>
                <c:pt idx="5">
                  <c:v>0.49994</c:v>
                </c:pt>
                <c:pt idx="6">
                  <c:v>0.40096</c:v>
                </c:pt>
                <c:pt idx="7">
                  <c:v>0.32459</c:v>
                </c:pt>
                <c:pt idx="8">
                  <c:v>0.24624</c:v>
                </c:pt>
                <c:pt idx="9">
                  <c:v>0.16214</c:v>
                </c:pt>
                <c:pt idx="10">
                  <c:v>0.06545</c:v>
                </c:pt>
                <c:pt idx="11">
                  <c:v>-0.00572</c:v>
                </c:pt>
                <c:pt idx="12">
                  <c:v>-0.09034</c:v>
                </c:pt>
                <c:pt idx="13">
                  <c:v>-0.20577</c:v>
                </c:pt>
                <c:pt idx="14">
                  <c:v>-0.31565</c:v>
                </c:pt>
                <c:pt idx="15">
                  <c:v>-0.46351</c:v>
                </c:pt>
                <c:pt idx="16">
                  <c:v>-0.64536</c:v>
                </c:pt>
                <c:pt idx="17">
                  <c:v>-0.90322</c:v>
                </c:pt>
                <c:pt idx="18">
                  <c:v>-1.69908</c:v>
                </c:pt>
                <c:pt idx="19">
                  <c:v>-2.42518</c:v>
                </c:pt>
                <c:pt idx="20">
                  <c:v>-2.63736</c:v>
                </c:pt>
                <c:pt idx="21">
                  <c:v>-2.79168</c:v>
                </c:pt>
                <c:pt idx="22">
                  <c:v>-2.89412</c:v>
                </c:pt>
                <c:pt idx="23">
                  <c:v>-2.97863</c:v>
                </c:pt>
                <c:pt idx="24">
                  <c:v>-3.0205</c:v>
                </c:pt>
                <c:pt idx="25">
                  <c:v>-3.07105</c:v>
                </c:pt>
                <c:pt idx="26">
                  <c:v>-3.10543</c:v>
                </c:pt>
                <c:pt idx="27">
                  <c:v>-3.13909</c:v>
                </c:pt>
                <c:pt idx="28">
                  <c:v>-3.17044</c:v>
                </c:pt>
                <c:pt idx="29">
                  <c:v>-3.20645</c:v>
                </c:pt>
                <c:pt idx="30">
                  <c:v>-3.23777</c:v>
                </c:pt>
                <c:pt idx="31">
                  <c:v>-3.26132</c:v>
                </c:pt>
                <c:pt idx="32">
                  <c:v>-3.28561</c:v>
                </c:pt>
                <c:pt idx="33">
                  <c:v>-3.30697</c:v>
                </c:pt>
                <c:pt idx="34">
                  <c:v>-3.32454</c:v>
                </c:pt>
                <c:pt idx="35">
                  <c:v>-3.33795</c:v>
                </c:pt>
                <c:pt idx="36">
                  <c:v>-3.34594</c:v>
                </c:pt>
                <c:pt idx="37">
                  <c:v>-3.33768</c:v>
                </c:pt>
                <c:pt idx="38">
                  <c:v>-3.32481</c:v>
                </c:pt>
                <c:pt idx="39">
                  <c:v>-3.3096</c:v>
                </c:pt>
                <c:pt idx="40">
                  <c:v>-3.29608</c:v>
                </c:pt>
                <c:pt idx="41">
                  <c:v>-3.2821</c:v>
                </c:pt>
                <c:pt idx="42">
                  <c:v>-3.26843</c:v>
                </c:pt>
                <c:pt idx="43">
                  <c:v>-3.25604</c:v>
                </c:pt>
                <c:pt idx="44">
                  <c:v>-3.2419</c:v>
                </c:pt>
                <c:pt idx="45">
                  <c:v>-3.22634</c:v>
                </c:pt>
                <c:pt idx="46">
                  <c:v>-3.20818</c:v>
                </c:pt>
                <c:pt idx="47">
                  <c:v>-3.19165</c:v>
                </c:pt>
                <c:pt idx="48">
                  <c:v>-3.17782</c:v>
                </c:pt>
                <c:pt idx="49">
                  <c:v>-3.16002</c:v>
                </c:pt>
                <c:pt idx="50">
                  <c:v>-3.14622</c:v>
                </c:pt>
                <c:pt idx="51">
                  <c:v>-3.12655</c:v>
                </c:pt>
                <c:pt idx="52">
                  <c:v>-3.10985</c:v>
                </c:pt>
                <c:pt idx="53">
                  <c:v>-3.09119</c:v>
                </c:pt>
                <c:pt idx="54">
                  <c:v>-3.0707</c:v>
                </c:pt>
                <c:pt idx="55">
                  <c:v>-3.05739</c:v>
                </c:pt>
                <c:pt idx="56">
                  <c:v>-3.04666</c:v>
                </c:pt>
                <c:pt idx="57">
                  <c:v>-3.0324</c:v>
                </c:pt>
                <c:pt idx="58">
                  <c:v>-3.01329</c:v>
                </c:pt>
                <c:pt idx="59">
                  <c:v>-2.98751</c:v>
                </c:pt>
                <c:pt idx="60">
                  <c:v>-2.96813</c:v>
                </c:pt>
                <c:pt idx="61">
                  <c:v>-2.93806</c:v>
                </c:pt>
                <c:pt idx="62">
                  <c:v>-2.90742</c:v>
                </c:pt>
                <c:pt idx="63">
                  <c:v>-2.87509</c:v>
                </c:pt>
                <c:pt idx="64">
                  <c:v>-2.8341</c:v>
                </c:pt>
                <c:pt idx="65">
                  <c:v>-2.79081</c:v>
                </c:pt>
                <c:pt idx="66">
                  <c:v>-2.7476</c:v>
                </c:pt>
                <c:pt idx="67">
                  <c:v>-2.6762</c:v>
                </c:pt>
                <c:pt idx="68">
                  <c:v>-2.61147</c:v>
                </c:pt>
                <c:pt idx="69">
                  <c:v>-2.50815</c:v>
                </c:pt>
                <c:pt idx="70">
                  <c:v>-2.3696</c:v>
                </c:pt>
                <c:pt idx="71">
                  <c:v>-2.17208</c:v>
                </c:pt>
                <c:pt idx="72">
                  <c:v>-1.64136</c:v>
                </c:pt>
              </c:numCache>
            </c:numRef>
          </c:xVal>
          <c:yVal>
            <c:numRef>
              <c:f>'YS Qb'!$D$1:$D$73</c:f>
              <c:numCache>
                <c:formatCode>General</c:formatCode>
                <c:ptCount val="73"/>
                <c:pt idx="0">
                  <c:v>3.32671</c:v>
                </c:pt>
                <c:pt idx="1">
                  <c:v>3.31722</c:v>
                </c:pt>
                <c:pt idx="2">
                  <c:v>3.30358</c:v>
                </c:pt>
                <c:pt idx="3">
                  <c:v>3.2903</c:v>
                </c:pt>
                <c:pt idx="4">
                  <c:v>3.26847</c:v>
                </c:pt>
                <c:pt idx="5">
                  <c:v>3.24817</c:v>
                </c:pt>
                <c:pt idx="6">
                  <c:v>3.22425</c:v>
                </c:pt>
                <c:pt idx="7">
                  <c:v>3.20209</c:v>
                </c:pt>
                <c:pt idx="8">
                  <c:v>3.17546</c:v>
                </c:pt>
                <c:pt idx="9">
                  <c:v>3.1429</c:v>
                </c:pt>
                <c:pt idx="10">
                  <c:v>3.10049</c:v>
                </c:pt>
                <c:pt idx="11">
                  <c:v>3.06532</c:v>
                </c:pt>
                <c:pt idx="12">
                  <c:v>3.01914</c:v>
                </c:pt>
                <c:pt idx="13">
                  <c:v>2.94904</c:v>
                </c:pt>
                <c:pt idx="14">
                  <c:v>2.87542</c:v>
                </c:pt>
                <c:pt idx="15">
                  <c:v>2.76618</c:v>
                </c:pt>
                <c:pt idx="16">
                  <c:v>2.61929</c:v>
                </c:pt>
                <c:pt idx="17">
                  <c:v>2.39276</c:v>
                </c:pt>
                <c:pt idx="18">
                  <c:v>1.61991</c:v>
                </c:pt>
                <c:pt idx="19">
                  <c:v>0.87019</c:v>
                </c:pt>
                <c:pt idx="20">
                  <c:v>0.63001</c:v>
                </c:pt>
                <c:pt idx="21">
                  <c:v>0.4375</c:v>
                </c:pt>
                <c:pt idx="22">
                  <c:v>0.29718</c:v>
                </c:pt>
                <c:pt idx="23">
                  <c:v>0.17116</c:v>
                </c:pt>
                <c:pt idx="24">
                  <c:v>0.10252</c:v>
                </c:pt>
                <c:pt idx="25">
                  <c:v>0.01006</c:v>
                </c:pt>
                <c:pt idx="26">
                  <c:v>-0.05941</c:v>
                </c:pt>
                <c:pt idx="27">
                  <c:v>-0.1358</c:v>
                </c:pt>
                <c:pt idx="28">
                  <c:v>-0.21618</c:v>
                </c:pt>
                <c:pt idx="29">
                  <c:v>-0.32149</c:v>
                </c:pt>
                <c:pt idx="30">
                  <c:v>-0.42935</c:v>
                </c:pt>
                <c:pt idx="31">
                  <c:v>-0.52588</c:v>
                </c:pt>
                <c:pt idx="32">
                  <c:v>-0.64741</c:v>
                </c:pt>
                <c:pt idx="33">
                  <c:v>-0.78622</c:v>
                </c:pt>
                <c:pt idx="34">
                  <c:v>-0.94809</c:v>
                </c:pt>
                <c:pt idx="35">
                  <c:v>-1.16165</c:v>
                </c:pt>
                <c:pt idx="36">
                  <c:v>-1.66565</c:v>
                </c:pt>
                <c:pt idx="37">
                  <c:v>-2.15996</c:v>
                </c:pt>
                <c:pt idx="38">
                  <c:v>-2.36002</c:v>
                </c:pt>
                <c:pt idx="39">
                  <c:v>-2.49864</c:v>
                </c:pt>
                <c:pt idx="40">
                  <c:v>-2.58755</c:v>
                </c:pt>
                <c:pt idx="41">
                  <c:v>-2.65685</c:v>
                </c:pt>
                <c:pt idx="42">
                  <c:v>-2.71338</c:v>
                </c:pt>
                <c:pt idx="43">
                  <c:v>-2.75603</c:v>
                </c:pt>
                <c:pt idx="44">
                  <c:v>-2.79762</c:v>
                </c:pt>
                <c:pt idx="45">
                  <c:v>-2.83738</c:v>
                </c:pt>
                <c:pt idx="46">
                  <c:v>-2.87879</c:v>
                </c:pt>
                <c:pt idx="47">
                  <c:v>-2.91247</c:v>
                </c:pt>
                <c:pt idx="48">
                  <c:v>-2.93792</c:v>
                </c:pt>
                <c:pt idx="49">
                  <c:v>-2.96714</c:v>
                </c:pt>
                <c:pt idx="50">
                  <c:v>-2.98773</c:v>
                </c:pt>
                <c:pt idx="51">
                  <c:v>-3.0146</c:v>
                </c:pt>
                <c:pt idx="52">
                  <c:v>-3.03542</c:v>
                </c:pt>
                <c:pt idx="53">
                  <c:v>-3.05658</c:v>
                </c:pt>
                <c:pt idx="54">
                  <c:v>-3.07813</c:v>
                </c:pt>
                <c:pt idx="55">
                  <c:v>-3.09097</c:v>
                </c:pt>
                <c:pt idx="56">
                  <c:v>-3.10032</c:v>
                </c:pt>
                <c:pt idx="57">
                  <c:v>-3.11179</c:v>
                </c:pt>
                <c:pt idx="58">
                  <c:v>-3.1258</c:v>
                </c:pt>
                <c:pt idx="59">
                  <c:v>-3.14318</c:v>
                </c:pt>
                <c:pt idx="60">
                  <c:v>-3.155</c:v>
                </c:pt>
                <c:pt idx="61">
                  <c:v>-3.17148</c:v>
                </c:pt>
                <c:pt idx="62">
                  <c:v>-3.1866</c:v>
                </c:pt>
                <c:pt idx="63">
                  <c:v>-3.20098</c:v>
                </c:pt>
                <c:pt idx="64">
                  <c:v>-3.21681</c:v>
                </c:pt>
                <c:pt idx="65">
                  <c:v>-3.23169</c:v>
                </c:pt>
                <c:pt idx="66">
                  <c:v>-3.24435</c:v>
                </c:pt>
                <c:pt idx="67">
                  <c:v>-3.26166</c:v>
                </c:pt>
                <c:pt idx="68">
                  <c:v>-3.27461</c:v>
                </c:pt>
                <c:pt idx="69">
                  <c:v>-3.29028</c:v>
                </c:pt>
                <c:pt idx="70">
                  <c:v>-3.30532</c:v>
                </c:pt>
                <c:pt idx="71">
                  <c:v>-3.31733</c:v>
                </c:pt>
                <c:pt idx="72">
                  <c:v>-3.32671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257432"/>
        <c:axId val="2120253992"/>
      </c:scatterChart>
      <c:valAx>
        <c:axId val="212025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253992"/>
        <c:crossesAt val="-4.0"/>
        <c:crossBetween val="midCat"/>
      </c:valAx>
      <c:valAx>
        <c:axId val="21202539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257432"/>
        <c:crossesAt val="-4.0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615136518605"/>
          <c:y val="0.383261148497132"/>
          <c:w val="0.110864865040432"/>
          <c:h val="0.1629961206252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77618749216694"/>
          <c:y val="0.0901641148583881"/>
          <c:w val="0.784395036972052"/>
          <c:h val="0.754099869724701"/>
        </c:manualLayout>
      </c:layout>
      <c:scatterChart>
        <c:scatterStyle val="smoothMarker"/>
        <c:varyColors val="0"/>
        <c:ser>
          <c:idx val="0"/>
          <c:order val="0"/>
          <c:tx>
            <c:v>YS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'YS Goss'!$A$1:$A$73</c:f>
              <c:numCache>
                <c:formatCode>General</c:formatCode>
                <c:ptCount val="73"/>
                <c:pt idx="0">
                  <c:v>-1.64304</c:v>
                </c:pt>
                <c:pt idx="1">
                  <c:v>-1.0773</c:v>
                </c:pt>
                <c:pt idx="2">
                  <c:v>-0.8648</c:v>
                </c:pt>
                <c:pt idx="3">
                  <c:v>-0.74441</c:v>
                </c:pt>
                <c:pt idx="4">
                  <c:v>-0.60228</c:v>
                </c:pt>
                <c:pt idx="5">
                  <c:v>-0.49994</c:v>
                </c:pt>
                <c:pt idx="6">
                  <c:v>-0.40096</c:v>
                </c:pt>
                <c:pt idx="7">
                  <c:v>-0.32459</c:v>
                </c:pt>
                <c:pt idx="8">
                  <c:v>-0.24624</c:v>
                </c:pt>
                <c:pt idx="9">
                  <c:v>-0.16214</c:v>
                </c:pt>
                <c:pt idx="10">
                  <c:v>-0.06545</c:v>
                </c:pt>
                <c:pt idx="11">
                  <c:v>0.00572</c:v>
                </c:pt>
                <c:pt idx="12">
                  <c:v>0.09034</c:v>
                </c:pt>
                <c:pt idx="13">
                  <c:v>0.20577</c:v>
                </c:pt>
                <c:pt idx="14">
                  <c:v>0.31565</c:v>
                </c:pt>
                <c:pt idx="15">
                  <c:v>0.46351</c:v>
                </c:pt>
                <c:pt idx="16">
                  <c:v>0.64536</c:v>
                </c:pt>
                <c:pt idx="17">
                  <c:v>0.90322</c:v>
                </c:pt>
                <c:pt idx="18">
                  <c:v>1.70077</c:v>
                </c:pt>
                <c:pt idx="19">
                  <c:v>2.42856</c:v>
                </c:pt>
                <c:pt idx="20">
                  <c:v>2.64074</c:v>
                </c:pt>
                <c:pt idx="21">
                  <c:v>2.79506</c:v>
                </c:pt>
                <c:pt idx="22">
                  <c:v>2.89749</c:v>
                </c:pt>
                <c:pt idx="23">
                  <c:v>2.98201</c:v>
                </c:pt>
                <c:pt idx="24">
                  <c:v>3.02388</c:v>
                </c:pt>
                <c:pt idx="25">
                  <c:v>3.07443</c:v>
                </c:pt>
                <c:pt idx="26">
                  <c:v>3.10881</c:v>
                </c:pt>
                <c:pt idx="27">
                  <c:v>3.14246</c:v>
                </c:pt>
                <c:pt idx="28">
                  <c:v>3.17381</c:v>
                </c:pt>
                <c:pt idx="29">
                  <c:v>3.20983</c:v>
                </c:pt>
                <c:pt idx="30">
                  <c:v>3.24115</c:v>
                </c:pt>
                <c:pt idx="31">
                  <c:v>3.2647</c:v>
                </c:pt>
                <c:pt idx="32">
                  <c:v>3.28899</c:v>
                </c:pt>
                <c:pt idx="33">
                  <c:v>3.31034</c:v>
                </c:pt>
                <c:pt idx="34">
                  <c:v>3.32792</c:v>
                </c:pt>
                <c:pt idx="35">
                  <c:v>3.34132</c:v>
                </c:pt>
                <c:pt idx="36">
                  <c:v>3.34932</c:v>
                </c:pt>
                <c:pt idx="37">
                  <c:v>3.34106</c:v>
                </c:pt>
                <c:pt idx="38">
                  <c:v>3.32819</c:v>
                </c:pt>
                <c:pt idx="39">
                  <c:v>3.31298</c:v>
                </c:pt>
                <c:pt idx="40">
                  <c:v>3.29946</c:v>
                </c:pt>
                <c:pt idx="41">
                  <c:v>3.28548</c:v>
                </c:pt>
                <c:pt idx="42">
                  <c:v>3.27181</c:v>
                </c:pt>
                <c:pt idx="43">
                  <c:v>3.25942</c:v>
                </c:pt>
                <c:pt idx="44">
                  <c:v>3.24528</c:v>
                </c:pt>
                <c:pt idx="45">
                  <c:v>3.22971</c:v>
                </c:pt>
                <c:pt idx="46">
                  <c:v>3.21156</c:v>
                </c:pt>
                <c:pt idx="47">
                  <c:v>3.19503</c:v>
                </c:pt>
                <c:pt idx="48">
                  <c:v>3.1812</c:v>
                </c:pt>
                <c:pt idx="49">
                  <c:v>3.1634</c:v>
                </c:pt>
                <c:pt idx="50">
                  <c:v>3.1496</c:v>
                </c:pt>
                <c:pt idx="51">
                  <c:v>3.12993</c:v>
                </c:pt>
                <c:pt idx="52">
                  <c:v>3.11323</c:v>
                </c:pt>
                <c:pt idx="53">
                  <c:v>3.09457</c:v>
                </c:pt>
                <c:pt idx="54">
                  <c:v>3.07408</c:v>
                </c:pt>
                <c:pt idx="55">
                  <c:v>3.06077</c:v>
                </c:pt>
                <c:pt idx="56">
                  <c:v>3.05004</c:v>
                </c:pt>
                <c:pt idx="57">
                  <c:v>3.03578</c:v>
                </c:pt>
                <c:pt idx="58">
                  <c:v>3.01667</c:v>
                </c:pt>
                <c:pt idx="59">
                  <c:v>2.99089</c:v>
                </c:pt>
                <c:pt idx="60">
                  <c:v>2.97151</c:v>
                </c:pt>
                <c:pt idx="61">
                  <c:v>2.94144</c:v>
                </c:pt>
                <c:pt idx="62">
                  <c:v>2.9108</c:v>
                </c:pt>
                <c:pt idx="63">
                  <c:v>2.87847</c:v>
                </c:pt>
                <c:pt idx="64">
                  <c:v>2.83748</c:v>
                </c:pt>
                <c:pt idx="65">
                  <c:v>2.79419</c:v>
                </c:pt>
                <c:pt idx="66">
                  <c:v>2.75098</c:v>
                </c:pt>
                <c:pt idx="67">
                  <c:v>2.67958</c:v>
                </c:pt>
                <c:pt idx="68">
                  <c:v>2.61485</c:v>
                </c:pt>
                <c:pt idx="69">
                  <c:v>2.51153</c:v>
                </c:pt>
                <c:pt idx="70">
                  <c:v>2.37298</c:v>
                </c:pt>
                <c:pt idx="71">
                  <c:v>2.17545</c:v>
                </c:pt>
                <c:pt idx="72">
                  <c:v>1.64304</c:v>
                </c:pt>
              </c:numCache>
            </c:numRef>
          </c:xVal>
          <c:yVal>
            <c:numRef>
              <c:f>'YS Goss'!$B$1:$B$73</c:f>
              <c:numCache>
                <c:formatCode>General</c:formatCode>
                <c:ptCount val="73"/>
                <c:pt idx="0">
                  <c:v>-3.32669</c:v>
                </c:pt>
                <c:pt idx="1">
                  <c:v>-3.31722</c:v>
                </c:pt>
                <c:pt idx="2">
                  <c:v>-3.30358</c:v>
                </c:pt>
                <c:pt idx="3">
                  <c:v>-3.2903</c:v>
                </c:pt>
                <c:pt idx="4">
                  <c:v>-3.26847</c:v>
                </c:pt>
                <c:pt idx="5">
                  <c:v>-3.24817</c:v>
                </c:pt>
                <c:pt idx="6">
                  <c:v>-3.22425</c:v>
                </c:pt>
                <c:pt idx="7">
                  <c:v>-3.20209</c:v>
                </c:pt>
                <c:pt idx="8">
                  <c:v>-3.17546</c:v>
                </c:pt>
                <c:pt idx="9">
                  <c:v>-3.1429</c:v>
                </c:pt>
                <c:pt idx="10">
                  <c:v>-3.10049</c:v>
                </c:pt>
                <c:pt idx="11">
                  <c:v>-3.06532</c:v>
                </c:pt>
                <c:pt idx="12">
                  <c:v>-3.01914</c:v>
                </c:pt>
                <c:pt idx="13">
                  <c:v>-2.94904</c:v>
                </c:pt>
                <c:pt idx="14">
                  <c:v>-2.87542</c:v>
                </c:pt>
                <c:pt idx="15">
                  <c:v>-2.76618</c:v>
                </c:pt>
                <c:pt idx="16">
                  <c:v>-2.61929</c:v>
                </c:pt>
                <c:pt idx="17">
                  <c:v>-2.39276</c:v>
                </c:pt>
                <c:pt idx="18">
                  <c:v>-1.61822</c:v>
                </c:pt>
                <c:pt idx="19">
                  <c:v>-0.86682</c:v>
                </c:pt>
                <c:pt idx="20">
                  <c:v>-0.62663</c:v>
                </c:pt>
                <c:pt idx="21">
                  <c:v>-0.43412</c:v>
                </c:pt>
                <c:pt idx="22">
                  <c:v>-0.2938</c:v>
                </c:pt>
                <c:pt idx="23">
                  <c:v>-0.16778</c:v>
                </c:pt>
                <c:pt idx="24">
                  <c:v>-0.09914</c:v>
                </c:pt>
                <c:pt idx="25">
                  <c:v>-0.00668</c:v>
                </c:pt>
                <c:pt idx="26">
                  <c:v>0.06278</c:v>
                </c:pt>
                <c:pt idx="27">
                  <c:v>0.13918</c:v>
                </c:pt>
                <c:pt idx="28">
                  <c:v>0.21956</c:v>
                </c:pt>
                <c:pt idx="29">
                  <c:v>0.32487</c:v>
                </c:pt>
                <c:pt idx="30">
                  <c:v>0.43272</c:v>
                </c:pt>
                <c:pt idx="31">
                  <c:v>0.52926</c:v>
                </c:pt>
                <c:pt idx="32">
                  <c:v>0.65079</c:v>
                </c:pt>
                <c:pt idx="33">
                  <c:v>0.7896</c:v>
                </c:pt>
                <c:pt idx="34">
                  <c:v>0.95147</c:v>
                </c:pt>
                <c:pt idx="35">
                  <c:v>1.16503</c:v>
                </c:pt>
                <c:pt idx="36">
                  <c:v>1.66734</c:v>
                </c:pt>
                <c:pt idx="37">
                  <c:v>2.15996</c:v>
                </c:pt>
                <c:pt idx="38">
                  <c:v>2.36002</c:v>
                </c:pt>
                <c:pt idx="39">
                  <c:v>2.49864</c:v>
                </c:pt>
                <c:pt idx="40">
                  <c:v>2.58755</c:v>
                </c:pt>
                <c:pt idx="41">
                  <c:v>2.65685</c:v>
                </c:pt>
                <c:pt idx="42">
                  <c:v>2.71338</c:v>
                </c:pt>
                <c:pt idx="43">
                  <c:v>2.75603</c:v>
                </c:pt>
                <c:pt idx="44">
                  <c:v>2.79762</c:v>
                </c:pt>
                <c:pt idx="45">
                  <c:v>2.83738</c:v>
                </c:pt>
                <c:pt idx="46">
                  <c:v>2.87879</c:v>
                </c:pt>
                <c:pt idx="47">
                  <c:v>2.91247</c:v>
                </c:pt>
                <c:pt idx="48">
                  <c:v>2.93792</c:v>
                </c:pt>
                <c:pt idx="49">
                  <c:v>2.96714</c:v>
                </c:pt>
                <c:pt idx="50">
                  <c:v>2.98773</c:v>
                </c:pt>
                <c:pt idx="51">
                  <c:v>3.0146</c:v>
                </c:pt>
                <c:pt idx="52">
                  <c:v>3.03542</c:v>
                </c:pt>
                <c:pt idx="53">
                  <c:v>3.05658</c:v>
                </c:pt>
                <c:pt idx="54">
                  <c:v>3.07813</c:v>
                </c:pt>
                <c:pt idx="55">
                  <c:v>3.09097</c:v>
                </c:pt>
                <c:pt idx="56">
                  <c:v>3.10032</c:v>
                </c:pt>
                <c:pt idx="57">
                  <c:v>3.11179</c:v>
                </c:pt>
                <c:pt idx="58">
                  <c:v>3.12581</c:v>
                </c:pt>
                <c:pt idx="59">
                  <c:v>3.14318</c:v>
                </c:pt>
                <c:pt idx="60">
                  <c:v>3.155</c:v>
                </c:pt>
                <c:pt idx="61">
                  <c:v>3.17148</c:v>
                </c:pt>
                <c:pt idx="62">
                  <c:v>3.1866</c:v>
                </c:pt>
                <c:pt idx="63">
                  <c:v>3.20098</c:v>
                </c:pt>
                <c:pt idx="64">
                  <c:v>3.21681</c:v>
                </c:pt>
                <c:pt idx="65">
                  <c:v>3.23169</c:v>
                </c:pt>
                <c:pt idx="66">
                  <c:v>3.24435</c:v>
                </c:pt>
                <c:pt idx="67">
                  <c:v>3.26166</c:v>
                </c:pt>
                <c:pt idx="68">
                  <c:v>3.27461</c:v>
                </c:pt>
                <c:pt idx="69">
                  <c:v>3.29028</c:v>
                </c:pt>
                <c:pt idx="70">
                  <c:v>3.30532</c:v>
                </c:pt>
                <c:pt idx="71">
                  <c:v>3.31733</c:v>
                </c:pt>
                <c:pt idx="72">
                  <c:v>3.32669</c:v>
                </c:pt>
              </c:numCache>
            </c:numRef>
          </c:yVal>
          <c:smooth val="1"/>
        </c:ser>
        <c:ser>
          <c:idx val="1"/>
          <c:order val="1"/>
          <c:tx>
            <c:v>-YS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'YS Goss'!$C$1:$C$73</c:f>
              <c:numCache>
                <c:formatCode>General</c:formatCode>
                <c:ptCount val="73"/>
                <c:pt idx="0">
                  <c:v>1.64304</c:v>
                </c:pt>
                <c:pt idx="1">
                  <c:v>1.0773</c:v>
                </c:pt>
                <c:pt idx="2">
                  <c:v>0.8648</c:v>
                </c:pt>
                <c:pt idx="3">
                  <c:v>0.74441</c:v>
                </c:pt>
                <c:pt idx="4">
                  <c:v>0.60228</c:v>
                </c:pt>
                <c:pt idx="5">
                  <c:v>0.49994</c:v>
                </c:pt>
                <c:pt idx="6">
                  <c:v>0.40096</c:v>
                </c:pt>
                <c:pt idx="7">
                  <c:v>0.32459</c:v>
                </c:pt>
                <c:pt idx="8">
                  <c:v>0.24624</c:v>
                </c:pt>
                <c:pt idx="9">
                  <c:v>0.16214</c:v>
                </c:pt>
                <c:pt idx="10">
                  <c:v>0.06545</c:v>
                </c:pt>
                <c:pt idx="11">
                  <c:v>-0.00572</c:v>
                </c:pt>
                <c:pt idx="12">
                  <c:v>-0.09034</c:v>
                </c:pt>
                <c:pt idx="13">
                  <c:v>-0.20577</c:v>
                </c:pt>
                <c:pt idx="14">
                  <c:v>-0.31565</c:v>
                </c:pt>
                <c:pt idx="15">
                  <c:v>-0.46351</c:v>
                </c:pt>
                <c:pt idx="16">
                  <c:v>-0.64536</c:v>
                </c:pt>
                <c:pt idx="17">
                  <c:v>-0.90322</c:v>
                </c:pt>
                <c:pt idx="18">
                  <c:v>-1.70077</c:v>
                </c:pt>
                <c:pt idx="19">
                  <c:v>-2.42856</c:v>
                </c:pt>
                <c:pt idx="20">
                  <c:v>-2.64074</c:v>
                </c:pt>
                <c:pt idx="21">
                  <c:v>-2.79506</c:v>
                </c:pt>
                <c:pt idx="22">
                  <c:v>-2.89749</c:v>
                </c:pt>
                <c:pt idx="23">
                  <c:v>-2.98201</c:v>
                </c:pt>
                <c:pt idx="24">
                  <c:v>-3.02388</c:v>
                </c:pt>
                <c:pt idx="25">
                  <c:v>-3.07443</c:v>
                </c:pt>
                <c:pt idx="26">
                  <c:v>-3.10881</c:v>
                </c:pt>
                <c:pt idx="27">
                  <c:v>-3.14246</c:v>
                </c:pt>
                <c:pt idx="28">
                  <c:v>-3.17381</c:v>
                </c:pt>
                <c:pt idx="29">
                  <c:v>-3.20983</c:v>
                </c:pt>
                <c:pt idx="30">
                  <c:v>-3.24115</c:v>
                </c:pt>
                <c:pt idx="31">
                  <c:v>-3.2647</c:v>
                </c:pt>
                <c:pt idx="32">
                  <c:v>-3.28899</c:v>
                </c:pt>
                <c:pt idx="33">
                  <c:v>-3.31034</c:v>
                </c:pt>
                <c:pt idx="34">
                  <c:v>-3.32792</c:v>
                </c:pt>
                <c:pt idx="35">
                  <c:v>-3.34132</c:v>
                </c:pt>
                <c:pt idx="36">
                  <c:v>-3.34932</c:v>
                </c:pt>
                <c:pt idx="37">
                  <c:v>-3.34106</c:v>
                </c:pt>
                <c:pt idx="38">
                  <c:v>-3.32819</c:v>
                </c:pt>
                <c:pt idx="39">
                  <c:v>-3.31298</c:v>
                </c:pt>
                <c:pt idx="40">
                  <c:v>-3.29946</c:v>
                </c:pt>
                <c:pt idx="41">
                  <c:v>-3.28548</c:v>
                </c:pt>
                <c:pt idx="42">
                  <c:v>-3.27181</c:v>
                </c:pt>
                <c:pt idx="43">
                  <c:v>-3.25942</c:v>
                </c:pt>
                <c:pt idx="44">
                  <c:v>-3.24528</c:v>
                </c:pt>
                <c:pt idx="45">
                  <c:v>-3.22971</c:v>
                </c:pt>
                <c:pt idx="46">
                  <c:v>-3.21156</c:v>
                </c:pt>
                <c:pt idx="47">
                  <c:v>-3.19503</c:v>
                </c:pt>
                <c:pt idx="48">
                  <c:v>-3.1812</c:v>
                </c:pt>
                <c:pt idx="49">
                  <c:v>-3.1634</c:v>
                </c:pt>
                <c:pt idx="50">
                  <c:v>-3.1496</c:v>
                </c:pt>
                <c:pt idx="51">
                  <c:v>-3.12993</c:v>
                </c:pt>
                <c:pt idx="52">
                  <c:v>-3.11323</c:v>
                </c:pt>
                <c:pt idx="53">
                  <c:v>-3.09457</c:v>
                </c:pt>
                <c:pt idx="54">
                  <c:v>-3.07408</c:v>
                </c:pt>
                <c:pt idx="55">
                  <c:v>-3.06077</c:v>
                </c:pt>
                <c:pt idx="56">
                  <c:v>-3.05004</c:v>
                </c:pt>
                <c:pt idx="57">
                  <c:v>-3.03578</c:v>
                </c:pt>
                <c:pt idx="58">
                  <c:v>-3.01667</c:v>
                </c:pt>
                <c:pt idx="59">
                  <c:v>-2.99089</c:v>
                </c:pt>
                <c:pt idx="60">
                  <c:v>-2.97151</c:v>
                </c:pt>
                <c:pt idx="61">
                  <c:v>-2.94144</c:v>
                </c:pt>
                <c:pt idx="62">
                  <c:v>-2.9108</c:v>
                </c:pt>
                <c:pt idx="63">
                  <c:v>-2.87847</c:v>
                </c:pt>
                <c:pt idx="64">
                  <c:v>-2.83748</c:v>
                </c:pt>
                <c:pt idx="65">
                  <c:v>-2.79419</c:v>
                </c:pt>
                <c:pt idx="66">
                  <c:v>-2.75098</c:v>
                </c:pt>
                <c:pt idx="67">
                  <c:v>-2.67958</c:v>
                </c:pt>
                <c:pt idx="68">
                  <c:v>-2.61485</c:v>
                </c:pt>
                <c:pt idx="69">
                  <c:v>-2.51153</c:v>
                </c:pt>
                <c:pt idx="70">
                  <c:v>-2.37298</c:v>
                </c:pt>
                <c:pt idx="71">
                  <c:v>-2.17545</c:v>
                </c:pt>
                <c:pt idx="72">
                  <c:v>-1.64304</c:v>
                </c:pt>
              </c:numCache>
            </c:numRef>
          </c:xVal>
          <c:yVal>
            <c:numRef>
              <c:f>'YS Goss'!$D$1:$D$73</c:f>
              <c:numCache>
                <c:formatCode>General</c:formatCode>
                <c:ptCount val="73"/>
                <c:pt idx="0">
                  <c:v>3.32669</c:v>
                </c:pt>
                <c:pt idx="1">
                  <c:v>3.31722</c:v>
                </c:pt>
                <c:pt idx="2">
                  <c:v>3.30358</c:v>
                </c:pt>
                <c:pt idx="3">
                  <c:v>3.2903</c:v>
                </c:pt>
                <c:pt idx="4">
                  <c:v>3.26847</c:v>
                </c:pt>
                <c:pt idx="5">
                  <c:v>3.24817</c:v>
                </c:pt>
                <c:pt idx="6">
                  <c:v>3.22425</c:v>
                </c:pt>
                <c:pt idx="7">
                  <c:v>3.20209</c:v>
                </c:pt>
                <c:pt idx="8">
                  <c:v>3.17546</c:v>
                </c:pt>
                <c:pt idx="9">
                  <c:v>3.1429</c:v>
                </c:pt>
                <c:pt idx="10">
                  <c:v>3.10049</c:v>
                </c:pt>
                <c:pt idx="11">
                  <c:v>3.06532</c:v>
                </c:pt>
                <c:pt idx="12">
                  <c:v>3.01914</c:v>
                </c:pt>
                <c:pt idx="13">
                  <c:v>2.94904</c:v>
                </c:pt>
                <c:pt idx="14">
                  <c:v>2.87542</c:v>
                </c:pt>
                <c:pt idx="15">
                  <c:v>2.76618</c:v>
                </c:pt>
                <c:pt idx="16">
                  <c:v>2.61929</c:v>
                </c:pt>
                <c:pt idx="17">
                  <c:v>2.39276</c:v>
                </c:pt>
                <c:pt idx="18">
                  <c:v>1.61822</c:v>
                </c:pt>
                <c:pt idx="19">
                  <c:v>0.86682</c:v>
                </c:pt>
                <c:pt idx="20">
                  <c:v>0.62663</c:v>
                </c:pt>
                <c:pt idx="21">
                  <c:v>0.43412</c:v>
                </c:pt>
                <c:pt idx="22">
                  <c:v>0.2938</c:v>
                </c:pt>
                <c:pt idx="23">
                  <c:v>0.16778</c:v>
                </c:pt>
                <c:pt idx="24">
                  <c:v>0.09914</c:v>
                </c:pt>
                <c:pt idx="25">
                  <c:v>0.00668</c:v>
                </c:pt>
                <c:pt idx="26">
                  <c:v>-0.06278</c:v>
                </c:pt>
                <c:pt idx="27">
                  <c:v>-0.13918</c:v>
                </c:pt>
                <c:pt idx="28">
                  <c:v>-0.21956</c:v>
                </c:pt>
                <c:pt idx="29">
                  <c:v>-0.32487</c:v>
                </c:pt>
                <c:pt idx="30">
                  <c:v>-0.43272</c:v>
                </c:pt>
                <c:pt idx="31">
                  <c:v>-0.52926</c:v>
                </c:pt>
                <c:pt idx="32">
                  <c:v>-0.65079</c:v>
                </c:pt>
                <c:pt idx="33">
                  <c:v>-0.7896</c:v>
                </c:pt>
                <c:pt idx="34">
                  <c:v>-0.95147</c:v>
                </c:pt>
                <c:pt idx="35">
                  <c:v>-1.16503</c:v>
                </c:pt>
                <c:pt idx="36">
                  <c:v>-1.66734</c:v>
                </c:pt>
                <c:pt idx="37">
                  <c:v>-2.15996</c:v>
                </c:pt>
                <c:pt idx="38">
                  <c:v>-2.36002</c:v>
                </c:pt>
                <c:pt idx="39">
                  <c:v>-2.49864</c:v>
                </c:pt>
                <c:pt idx="40">
                  <c:v>-2.58755</c:v>
                </c:pt>
                <c:pt idx="41">
                  <c:v>-2.65685</c:v>
                </c:pt>
                <c:pt idx="42">
                  <c:v>-2.71338</c:v>
                </c:pt>
                <c:pt idx="43">
                  <c:v>-2.75603</c:v>
                </c:pt>
                <c:pt idx="44">
                  <c:v>-2.79762</c:v>
                </c:pt>
                <c:pt idx="45">
                  <c:v>-2.83738</c:v>
                </c:pt>
                <c:pt idx="46">
                  <c:v>-2.87879</c:v>
                </c:pt>
                <c:pt idx="47">
                  <c:v>-2.91247</c:v>
                </c:pt>
                <c:pt idx="48">
                  <c:v>-2.93792</c:v>
                </c:pt>
                <c:pt idx="49">
                  <c:v>-2.96714</c:v>
                </c:pt>
                <c:pt idx="50">
                  <c:v>-2.98773</c:v>
                </c:pt>
                <c:pt idx="51">
                  <c:v>-3.0146</c:v>
                </c:pt>
                <c:pt idx="52">
                  <c:v>-3.03542</c:v>
                </c:pt>
                <c:pt idx="53">
                  <c:v>-3.05658</c:v>
                </c:pt>
                <c:pt idx="54">
                  <c:v>-3.07813</c:v>
                </c:pt>
                <c:pt idx="55">
                  <c:v>-3.09097</c:v>
                </c:pt>
                <c:pt idx="56">
                  <c:v>-3.10032</c:v>
                </c:pt>
                <c:pt idx="57">
                  <c:v>-3.11179</c:v>
                </c:pt>
                <c:pt idx="58">
                  <c:v>-3.12581</c:v>
                </c:pt>
                <c:pt idx="59">
                  <c:v>-3.14318</c:v>
                </c:pt>
                <c:pt idx="60">
                  <c:v>-3.155</c:v>
                </c:pt>
                <c:pt idx="61">
                  <c:v>-3.17148</c:v>
                </c:pt>
                <c:pt idx="62">
                  <c:v>-3.1866</c:v>
                </c:pt>
                <c:pt idx="63">
                  <c:v>-3.20098</c:v>
                </c:pt>
                <c:pt idx="64">
                  <c:v>-3.21681</c:v>
                </c:pt>
                <c:pt idx="65">
                  <c:v>-3.23169</c:v>
                </c:pt>
                <c:pt idx="66">
                  <c:v>-3.24435</c:v>
                </c:pt>
                <c:pt idx="67">
                  <c:v>-3.26166</c:v>
                </c:pt>
                <c:pt idx="68">
                  <c:v>-3.27461</c:v>
                </c:pt>
                <c:pt idx="69">
                  <c:v>-3.29028</c:v>
                </c:pt>
                <c:pt idx="70">
                  <c:v>-3.30532</c:v>
                </c:pt>
                <c:pt idx="71">
                  <c:v>-3.31733</c:v>
                </c:pt>
                <c:pt idx="72">
                  <c:v>-3.32669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514760"/>
        <c:axId val="2143518200"/>
      </c:scatterChart>
      <c:valAx>
        <c:axId val="214351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518200"/>
        <c:crossesAt val="-4.0"/>
        <c:crossBetween val="midCat"/>
      </c:valAx>
      <c:valAx>
        <c:axId val="21435182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43514760"/>
        <c:crossesAt val="-4.0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957764130843"/>
          <c:y val="0.393443410291148"/>
          <c:w val="0.102669507457075"/>
          <c:h val="0.151639647716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</xdr:row>
      <xdr:rowOff>88900</xdr:rowOff>
    </xdr:from>
    <xdr:to>
      <xdr:col>13</xdr:col>
      <xdr:colOff>520700</xdr:colOff>
      <xdr:row>20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279400</xdr:colOff>
      <xdr:row>3</xdr:row>
      <xdr:rowOff>88900</xdr:rowOff>
    </xdr:from>
    <xdr:to>
      <xdr:col>12</xdr:col>
      <xdr:colOff>622300</xdr:colOff>
      <xdr:row>22</xdr:row>
      <xdr:rowOff>76200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</xdr:row>
      <xdr:rowOff>76200</xdr:rowOff>
    </xdr:from>
    <xdr:to>
      <xdr:col>13</xdr:col>
      <xdr:colOff>342900</xdr:colOff>
      <xdr:row>21</xdr:row>
      <xdr:rowOff>127000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showRuler="0" zoomScale="125" workbookViewId="0">
      <selection activeCell="L9" sqref="L9"/>
    </sheetView>
  </sheetViews>
  <sheetFormatPr baseColWidth="10" defaultColWidth="8.83203125" defaultRowHeight="12" x14ac:dyDescent="0"/>
  <cols>
    <col min="1" max="6" width="3" style="13" customWidth="1"/>
    <col min="7" max="7" width="8.83203125" style="13"/>
    <col min="8" max="8" width="9.33203125" style="13" customWidth="1"/>
    <col min="9" max="9" width="10.1640625" style="13" customWidth="1"/>
    <col min="10" max="10" width="10.33203125" style="13" customWidth="1"/>
    <col min="11" max="11" width="11.6640625" style="13" customWidth="1"/>
    <col min="12" max="12" width="13.33203125" style="13" customWidth="1"/>
    <col min="13" max="13" width="15.5" style="13" customWidth="1"/>
    <col min="14" max="16384" width="8.83203125" style="13"/>
  </cols>
  <sheetData>
    <row r="1" spans="1:13" ht="25" thickBo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11</v>
      </c>
      <c r="H1" s="14" t="s">
        <v>6</v>
      </c>
      <c r="I1" s="14" t="s">
        <v>7</v>
      </c>
      <c r="J1" s="14" t="s">
        <v>8</v>
      </c>
      <c r="K1" s="14" t="s">
        <v>13</v>
      </c>
      <c r="L1" s="16"/>
    </row>
    <row r="2" spans="1:13" ht="13" thickTop="1">
      <c r="A2" s="17">
        <v>1</v>
      </c>
      <c r="B2" s="17">
        <v>1</v>
      </c>
      <c r="C2" s="17">
        <v>1</v>
      </c>
      <c r="D2" s="17">
        <v>-1</v>
      </c>
      <c r="E2" s="17">
        <v>1</v>
      </c>
      <c r="F2" s="17">
        <v>0</v>
      </c>
      <c r="G2" s="17">
        <f>A2*D2+B2*E2+C2*F2</f>
        <v>0</v>
      </c>
      <c r="H2" s="18">
        <f>(($A$14*A2)+($B$14*B2)+($C$14*C2))/(((($A$14)^2+($B$14)^2+($C$14)^2)^0.5)*((A2^2+B2^2+C2^2)^0.5))</f>
        <v>0.84327404271156781</v>
      </c>
      <c r="I2" s="18">
        <f>(($A$14*D2)+($B$14*E2)+($C$14*F2))/(((($A$14)^2+($B$14)^2+($C$14)^2)^0.5)*((D2^2+E2^2+F2^2)^0.5))</f>
        <v>0.5163977794943222</v>
      </c>
      <c r="J2" s="18">
        <f>H2*I2</f>
        <v>0.43546484316145384</v>
      </c>
      <c r="K2" s="18">
        <f>ABS(J2)</f>
        <v>0.43546484316145384</v>
      </c>
      <c r="L2" s="19">
        <f>MAX(K2:K13)</f>
        <v>0.48989794855663565</v>
      </c>
    </row>
    <row r="3" spans="1:13" ht="24">
      <c r="A3" s="20">
        <v>-1</v>
      </c>
      <c r="B3" s="20">
        <v>1</v>
      </c>
      <c r="C3" s="20">
        <v>1</v>
      </c>
      <c r="D3" s="20">
        <v>1</v>
      </c>
      <c r="E3" s="20">
        <v>0</v>
      </c>
      <c r="F3" s="20">
        <v>1</v>
      </c>
      <c r="G3" s="17">
        <f t="shared" ref="G3:G13" si="0">A3*D3+B3*E3+C3*F3</f>
        <v>0</v>
      </c>
      <c r="H3" s="18">
        <f t="shared" ref="H3:H13" si="1">(($A$14*A3)+($B$14*B3)+($C$14*C3))/(((($A$14)^2+($B$14)^2+($C$14)^2)^0.5)*((A3^2+B3^2+C3^2)^0.5))</f>
        <v>0.63245553203367588</v>
      </c>
      <c r="I3" s="18">
        <f t="shared" ref="I3:I13" si="2">(($A$14*D3)+($B$14*E3)+($C$14*F3))/(((($A$14)^2+($B$14)^2+($C$14)^2)^0.5)*((D3^2+E3^2+F3^2)^0.5))</f>
        <v>0.3872983346207417</v>
      </c>
      <c r="J3" s="21">
        <f t="shared" ref="J3:J13" si="3">H3*I3</f>
        <v>0.24494897427831783</v>
      </c>
      <c r="K3" s="18">
        <f t="shared" ref="K3:K13" si="4">ABS(J3)</f>
        <v>0.24494897427831783</v>
      </c>
      <c r="L3" s="22" t="s">
        <v>9</v>
      </c>
    </row>
    <row r="4" spans="1:13">
      <c r="A4" s="20">
        <v>1</v>
      </c>
      <c r="B4" s="20">
        <v>-1</v>
      </c>
      <c r="C4" s="20">
        <v>1</v>
      </c>
      <c r="D4" s="20">
        <v>1</v>
      </c>
      <c r="E4" s="20">
        <v>0</v>
      </c>
      <c r="F4" s="20">
        <v>-1</v>
      </c>
      <c r="G4" s="17">
        <f t="shared" si="0"/>
        <v>0</v>
      </c>
      <c r="H4" s="18">
        <f t="shared" si="1"/>
        <v>-0.21081851067789195</v>
      </c>
      <c r="I4" s="18">
        <f t="shared" si="2"/>
        <v>-0.12909944487358055</v>
      </c>
      <c r="J4" s="23">
        <f t="shared" si="3"/>
        <v>2.7216552697590865E-2</v>
      </c>
      <c r="K4" s="18">
        <f t="shared" si="4"/>
        <v>2.7216552697590865E-2</v>
      </c>
      <c r="L4" s="21"/>
    </row>
    <row r="5" spans="1:13" ht="36">
      <c r="A5" s="20">
        <v>-1</v>
      </c>
      <c r="B5" s="20">
        <v>-1</v>
      </c>
      <c r="C5" s="20">
        <v>1</v>
      </c>
      <c r="D5" s="20">
        <v>1</v>
      </c>
      <c r="E5" s="20">
        <v>0</v>
      </c>
      <c r="F5" s="20">
        <v>1</v>
      </c>
      <c r="G5" s="17">
        <f t="shared" si="0"/>
        <v>0</v>
      </c>
      <c r="H5" s="18">
        <f t="shared" si="1"/>
        <v>-0.4216370213557839</v>
      </c>
      <c r="I5" s="18">
        <f t="shared" si="2"/>
        <v>0.3872983346207417</v>
      </c>
      <c r="J5" s="23">
        <f t="shared" si="3"/>
        <v>-0.16329931618554522</v>
      </c>
      <c r="K5" s="18">
        <f t="shared" si="4"/>
        <v>0.16329931618554522</v>
      </c>
      <c r="L5" s="29" t="s">
        <v>15</v>
      </c>
    </row>
    <row r="6" spans="1:13">
      <c r="A6" s="20">
        <v>1</v>
      </c>
      <c r="B6" s="20">
        <v>1</v>
      </c>
      <c r="C6" s="20">
        <v>1</v>
      </c>
      <c r="D6" s="20">
        <v>-1</v>
      </c>
      <c r="E6" s="20">
        <v>0</v>
      </c>
      <c r="F6" s="20">
        <v>1</v>
      </c>
      <c r="G6" s="17">
        <f t="shared" si="0"/>
        <v>0</v>
      </c>
      <c r="H6" s="18">
        <f t="shared" si="1"/>
        <v>0.84327404271156781</v>
      </c>
      <c r="I6" s="18">
        <f t="shared" si="2"/>
        <v>0.12909944487358055</v>
      </c>
      <c r="J6" s="23">
        <f t="shared" si="3"/>
        <v>0.10886621079036346</v>
      </c>
      <c r="K6" s="18">
        <f t="shared" si="4"/>
        <v>0.10886621079036346</v>
      </c>
      <c r="L6" s="21">
        <v>100</v>
      </c>
    </row>
    <row r="7" spans="1:13">
      <c r="A7" s="20">
        <v>-1</v>
      </c>
      <c r="B7" s="20">
        <v>1</v>
      </c>
      <c r="C7" s="20">
        <v>1</v>
      </c>
      <c r="D7" s="20">
        <v>0</v>
      </c>
      <c r="E7" s="20">
        <v>-1</v>
      </c>
      <c r="F7" s="20">
        <v>1</v>
      </c>
      <c r="G7" s="17">
        <f t="shared" si="0"/>
        <v>0</v>
      </c>
      <c r="H7" s="18">
        <f t="shared" si="1"/>
        <v>0.63245553203367588</v>
      </c>
      <c r="I7" s="18">
        <f t="shared" si="2"/>
        <v>-0.3872983346207417</v>
      </c>
      <c r="J7" s="23">
        <f t="shared" si="3"/>
        <v>-0.24494897427831783</v>
      </c>
      <c r="K7" s="18">
        <f t="shared" si="4"/>
        <v>0.24494897427831783</v>
      </c>
      <c r="L7" s="21"/>
    </row>
    <row r="8" spans="1:13" ht="60">
      <c r="A8" s="20">
        <v>1</v>
      </c>
      <c r="B8" s="20">
        <v>-1</v>
      </c>
      <c r="C8" s="20">
        <v>1</v>
      </c>
      <c r="D8" s="20">
        <v>1</v>
      </c>
      <c r="E8" s="20">
        <v>1</v>
      </c>
      <c r="F8" s="20">
        <v>0</v>
      </c>
      <c r="G8" s="17">
        <f t="shared" si="0"/>
        <v>0</v>
      </c>
      <c r="H8" s="18">
        <f t="shared" si="1"/>
        <v>-0.21081851067789195</v>
      </c>
      <c r="I8" s="18">
        <f t="shared" si="2"/>
        <v>0.7745966692414834</v>
      </c>
      <c r="J8" s="23">
        <f t="shared" si="3"/>
        <v>-0.16329931618554522</v>
      </c>
      <c r="K8" s="18">
        <f t="shared" si="4"/>
        <v>0.16329931618554522</v>
      </c>
      <c r="L8" s="21" t="s">
        <v>17</v>
      </c>
    </row>
    <row r="9" spans="1:13">
      <c r="A9" s="20">
        <v>-1</v>
      </c>
      <c r="B9" s="20">
        <v>-1</v>
      </c>
      <c r="C9" s="20">
        <v>1</v>
      </c>
      <c r="D9" s="20">
        <v>0</v>
      </c>
      <c r="E9" s="20">
        <v>1</v>
      </c>
      <c r="F9" s="20">
        <v>1</v>
      </c>
      <c r="G9" s="17">
        <f t="shared" si="0"/>
        <v>0</v>
      </c>
      <c r="H9" s="18">
        <f t="shared" si="1"/>
        <v>-0.4216370213557839</v>
      </c>
      <c r="I9" s="18">
        <f t="shared" si="2"/>
        <v>0.9036961141150639</v>
      </c>
      <c r="J9" s="23">
        <f t="shared" si="3"/>
        <v>-0.38103173776627214</v>
      </c>
      <c r="K9" s="18">
        <f t="shared" si="4"/>
        <v>0.38103173776627214</v>
      </c>
      <c r="L9" s="31">
        <f>L6/L2</f>
        <v>204.12414523193149</v>
      </c>
    </row>
    <row r="10" spans="1:13">
      <c r="A10" s="20">
        <v>1</v>
      </c>
      <c r="B10" s="20">
        <v>1</v>
      </c>
      <c r="C10" s="20">
        <v>1</v>
      </c>
      <c r="D10" s="20">
        <v>0</v>
      </c>
      <c r="E10" s="20">
        <v>-1</v>
      </c>
      <c r="F10" s="20">
        <v>1</v>
      </c>
      <c r="G10" s="17">
        <f t="shared" si="0"/>
        <v>0</v>
      </c>
      <c r="H10" s="18">
        <f t="shared" si="1"/>
        <v>0.84327404271156781</v>
      </c>
      <c r="I10" s="18">
        <f t="shared" si="2"/>
        <v>-0.3872983346207417</v>
      </c>
      <c r="J10" s="23">
        <f t="shared" si="3"/>
        <v>-0.32659863237109044</v>
      </c>
      <c r="K10" s="18">
        <f t="shared" si="4"/>
        <v>0.32659863237109044</v>
      </c>
      <c r="L10" s="21"/>
    </row>
    <row r="11" spans="1:13">
      <c r="A11" s="20">
        <v>-1</v>
      </c>
      <c r="B11" s="20">
        <v>1</v>
      </c>
      <c r="C11" s="20">
        <v>1</v>
      </c>
      <c r="D11" s="20">
        <v>1</v>
      </c>
      <c r="E11" s="20">
        <v>1</v>
      </c>
      <c r="F11" s="20">
        <v>0</v>
      </c>
      <c r="G11" s="17">
        <f t="shared" si="0"/>
        <v>0</v>
      </c>
      <c r="H11" s="18">
        <f t="shared" si="1"/>
        <v>0.63245553203367588</v>
      </c>
      <c r="I11" s="18">
        <f t="shared" si="2"/>
        <v>0.7745966692414834</v>
      </c>
      <c r="J11" s="23">
        <f t="shared" si="3"/>
        <v>0.48989794855663565</v>
      </c>
      <c r="K11" s="18">
        <f t="shared" si="4"/>
        <v>0.48989794855663565</v>
      </c>
      <c r="L11" s="21"/>
    </row>
    <row r="12" spans="1:13">
      <c r="A12" s="20">
        <v>1</v>
      </c>
      <c r="B12" s="20">
        <v>-1</v>
      </c>
      <c r="C12" s="20">
        <v>1</v>
      </c>
      <c r="D12" s="20">
        <v>0</v>
      </c>
      <c r="E12" s="20">
        <v>1</v>
      </c>
      <c r="F12" s="20">
        <v>1</v>
      </c>
      <c r="G12" s="17">
        <f t="shared" si="0"/>
        <v>0</v>
      </c>
      <c r="H12" s="18">
        <f t="shared" si="1"/>
        <v>-0.21081851067789195</v>
      </c>
      <c r="I12" s="18">
        <f t="shared" si="2"/>
        <v>0.9036961141150639</v>
      </c>
      <c r="J12" s="23">
        <f t="shared" si="3"/>
        <v>-0.19051586888313607</v>
      </c>
      <c r="K12" s="18">
        <f t="shared" si="4"/>
        <v>0.19051586888313607</v>
      </c>
      <c r="L12" s="21"/>
    </row>
    <row r="13" spans="1:13">
      <c r="A13" s="20">
        <v>-1</v>
      </c>
      <c r="B13" s="20">
        <v>-1</v>
      </c>
      <c r="C13" s="20">
        <v>1</v>
      </c>
      <c r="D13" s="20">
        <v>1</v>
      </c>
      <c r="E13" s="20">
        <v>-1</v>
      </c>
      <c r="F13" s="20">
        <v>0</v>
      </c>
      <c r="G13" s="17">
        <f t="shared" si="0"/>
        <v>0</v>
      </c>
      <c r="H13" s="18">
        <f t="shared" si="1"/>
        <v>-0.4216370213557839</v>
      </c>
      <c r="I13" s="18">
        <f t="shared" si="2"/>
        <v>-0.5163977794943222</v>
      </c>
      <c r="J13" s="23">
        <f t="shared" si="3"/>
        <v>0.21773242158072692</v>
      </c>
      <c r="K13" s="18">
        <f t="shared" si="4"/>
        <v>0.21773242158072692</v>
      </c>
      <c r="L13" s="21"/>
    </row>
    <row r="14" spans="1:13" ht="13">
      <c r="A14" s="26">
        <v>1</v>
      </c>
      <c r="B14" s="26">
        <v>5</v>
      </c>
      <c r="C14" s="26">
        <v>2</v>
      </c>
      <c r="D14" s="24"/>
      <c r="E14" s="24"/>
      <c r="F14" s="24"/>
      <c r="G14" s="24"/>
      <c r="H14" s="24"/>
      <c r="I14" s="24"/>
      <c r="J14" s="24"/>
      <c r="K14" s="24"/>
      <c r="L14" s="21"/>
      <c r="M14" s="25"/>
    </row>
    <row r="15" spans="1:13">
      <c r="A15" s="27" t="s">
        <v>16</v>
      </c>
      <c r="B15" s="28"/>
      <c r="C15" s="28"/>
      <c r="D15" s="28"/>
      <c r="E15" s="28"/>
      <c r="F15" s="28"/>
    </row>
    <row r="16" spans="1:13" ht="48">
      <c r="G16" s="30" t="s">
        <v>12</v>
      </c>
      <c r="M16" s="13" t="s">
        <v>14</v>
      </c>
    </row>
  </sheetData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Ruler="0" workbookViewId="0">
      <selection activeCell="F36" sqref="F36"/>
    </sheetView>
  </sheetViews>
  <sheetFormatPr baseColWidth="10" defaultColWidth="8.83203125" defaultRowHeight="12" x14ac:dyDescent="0"/>
  <cols>
    <col min="1" max="1" width="13.1640625" customWidth="1"/>
    <col min="2" max="2" width="11.1640625" customWidth="1"/>
    <col min="3" max="3" width="12" customWidth="1"/>
    <col min="4" max="4" width="12.83203125" customWidth="1"/>
  </cols>
  <sheetData>
    <row r="1" spans="1:4">
      <c r="A1">
        <v>-1.6413599999999999</v>
      </c>
      <c r="B1">
        <v>-3.3267099999999998</v>
      </c>
      <c r="C1">
        <v>1.6413599999999999</v>
      </c>
      <c r="D1">
        <v>3.3267099999999998</v>
      </c>
    </row>
    <row r="2" spans="1:4">
      <c r="A2">
        <v>-1.0772999999999999</v>
      </c>
      <c r="B2">
        <v>-3.3172199999999998</v>
      </c>
      <c r="C2">
        <v>1.0772999999999999</v>
      </c>
      <c r="D2">
        <v>3.3172199999999998</v>
      </c>
    </row>
    <row r="3" spans="1:4">
      <c r="A3">
        <v>-0.86480000000000001</v>
      </c>
      <c r="B3">
        <v>-3.3035800000000002</v>
      </c>
      <c r="C3">
        <v>0.86480000000000001</v>
      </c>
      <c r="D3">
        <v>3.3035800000000002</v>
      </c>
    </row>
    <row r="4" spans="1:4">
      <c r="A4">
        <v>-0.74441000000000002</v>
      </c>
      <c r="B4">
        <v>-3.2902999999999998</v>
      </c>
      <c r="C4">
        <v>0.74441000000000002</v>
      </c>
      <c r="D4">
        <v>3.2902999999999998</v>
      </c>
    </row>
    <row r="5" spans="1:4">
      <c r="A5">
        <v>-0.60228000000000004</v>
      </c>
      <c r="B5">
        <v>-3.2684700000000002</v>
      </c>
      <c r="C5">
        <v>0.60228000000000004</v>
      </c>
      <c r="D5">
        <v>3.2684700000000002</v>
      </c>
    </row>
    <row r="6" spans="1:4">
      <c r="A6">
        <v>-0.49994</v>
      </c>
      <c r="B6">
        <v>-3.24817</v>
      </c>
      <c r="C6">
        <v>0.49994</v>
      </c>
      <c r="D6">
        <v>3.24817</v>
      </c>
    </row>
    <row r="7" spans="1:4">
      <c r="A7">
        <v>-0.40095999999999998</v>
      </c>
      <c r="B7">
        <v>-3.2242500000000001</v>
      </c>
      <c r="C7">
        <v>0.40095999999999998</v>
      </c>
      <c r="D7">
        <v>3.2242500000000001</v>
      </c>
    </row>
    <row r="8" spans="1:4">
      <c r="A8">
        <v>-0.32458999999999999</v>
      </c>
      <c r="B8">
        <v>-3.2020900000000001</v>
      </c>
      <c r="C8">
        <v>0.32458999999999999</v>
      </c>
      <c r="D8">
        <v>3.2020900000000001</v>
      </c>
    </row>
    <row r="9" spans="1:4">
      <c r="A9">
        <v>-0.24623999999999999</v>
      </c>
      <c r="B9">
        <v>-3.1754600000000002</v>
      </c>
      <c r="C9">
        <v>0.24623999999999999</v>
      </c>
      <c r="D9">
        <v>3.1754600000000002</v>
      </c>
    </row>
    <row r="10" spans="1:4">
      <c r="A10">
        <v>-0.16214000000000001</v>
      </c>
      <c r="B10">
        <v>-3.1429</v>
      </c>
      <c r="C10">
        <v>0.16214000000000001</v>
      </c>
      <c r="D10">
        <v>3.1429</v>
      </c>
    </row>
    <row r="11" spans="1:4">
      <c r="A11">
        <v>-6.5449999999999994E-2</v>
      </c>
      <c r="B11">
        <v>-3.1004900000000002</v>
      </c>
      <c r="C11">
        <v>6.5449999999999994E-2</v>
      </c>
      <c r="D11">
        <v>3.1004900000000002</v>
      </c>
    </row>
    <row r="12" spans="1:4">
      <c r="A12">
        <v>5.7200000000000003E-3</v>
      </c>
      <c r="B12">
        <v>-3.0653199999999998</v>
      </c>
      <c r="C12">
        <v>-5.7200000000000003E-3</v>
      </c>
      <c r="D12">
        <v>3.0653199999999998</v>
      </c>
    </row>
    <row r="13" spans="1:4">
      <c r="A13">
        <v>9.0340000000000004E-2</v>
      </c>
      <c r="B13">
        <v>-3.0191400000000002</v>
      </c>
      <c r="C13">
        <v>-9.0340000000000004E-2</v>
      </c>
      <c r="D13">
        <v>3.0191400000000002</v>
      </c>
    </row>
    <row r="14" spans="1:4">
      <c r="A14">
        <v>0.20577000000000001</v>
      </c>
      <c r="B14">
        <v>-2.9490400000000001</v>
      </c>
      <c r="C14">
        <v>-0.20577000000000001</v>
      </c>
      <c r="D14">
        <v>2.9490400000000001</v>
      </c>
    </row>
    <row r="15" spans="1:4">
      <c r="A15">
        <v>0.31564999999999999</v>
      </c>
      <c r="B15">
        <v>-2.8754200000000001</v>
      </c>
      <c r="C15">
        <v>-0.31564999999999999</v>
      </c>
      <c r="D15">
        <v>2.8754200000000001</v>
      </c>
    </row>
    <row r="16" spans="1:4">
      <c r="A16">
        <v>0.46350999999999998</v>
      </c>
      <c r="B16">
        <v>-2.7661799999999999</v>
      </c>
      <c r="C16">
        <v>-0.46350999999999998</v>
      </c>
      <c r="D16">
        <v>2.7661799999999999</v>
      </c>
    </row>
    <row r="17" spans="1:4">
      <c r="A17">
        <v>0.64536000000000004</v>
      </c>
      <c r="B17">
        <v>-2.6192899999999999</v>
      </c>
      <c r="C17">
        <v>-0.64536000000000004</v>
      </c>
      <c r="D17">
        <v>2.6192899999999999</v>
      </c>
    </row>
    <row r="18" spans="1:4">
      <c r="A18">
        <v>0.90322000000000002</v>
      </c>
      <c r="B18">
        <v>-2.39276</v>
      </c>
      <c r="C18">
        <v>-0.90322000000000002</v>
      </c>
      <c r="D18">
        <v>2.39276</v>
      </c>
    </row>
    <row r="19" spans="1:4">
      <c r="A19">
        <v>1.6990799999999999</v>
      </c>
      <c r="B19">
        <v>-1.61991</v>
      </c>
      <c r="C19">
        <v>-1.6990799999999999</v>
      </c>
      <c r="D19">
        <v>1.61991</v>
      </c>
    </row>
    <row r="20" spans="1:4">
      <c r="A20">
        <v>2.4251800000000001</v>
      </c>
      <c r="B20">
        <v>-0.87019000000000002</v>
      </c>
      <c r="C20">
        <v>-2.4251800000000001</v>
      </c>
      <c r="D20">
        <v>0.87019000000000002</v>
      </c>
    </row>
    <row r="21" spans="1:4">
      <c r="A21">
        <v>2.6373600000000001</v>
      </c>
      <c r="B21">
        <v>-0.63000999999999996</v>
      </c>
      <c r="C21">
        <v>-2.6373600000000001</v>
      </c>
      <c r="D21">
        <v>0.63000999999999996</v>
      </c>
    </row>
    <row r="22" spans="1:4">
      <c r="A22">
        <v>2.7916799999999999</v>
      </c>
      <c r="B22">
        <v>-0.4375</v>
      </c>
      <c r="C22">
        <v>-2.7916799999999999</v>
      </c>
      <c r="D22">
        <v>0.4375</v>
      </c>
    </row>
    <row r="23" spans="1:4">
      <c r="A23">
        <v>2.89412</v>
      </c>
      <c r="B23">
        <v>-0.29718</v>
      </c>
      <c r="C23">
        <v>-2.89412</v>
      </c>
      <c r="D23">
        <v>0.29718</v>
      </c>
    </row>
    <row r="24" spans="1:4">
      <c r="A24">
        <v>2.9786299999999999</v>
      </c>
      <c r="B24">
        <v>-0.17116000000000001</v>
      </c>
      <c r="C24">
        <v>-2.9786299999999999</v>
      </c>
      <c r="D24">
        <v>0.17116000000000001</v>
      </c>
    </row>
    <row r="25" spans="1:4">
      <c r="A25">
        <v>3.0205000000000002</v>
      </c>
      <c r="B25">
        <v>-0.10252</v>
      </c>
      <c r="C25">
        <v>-3.0205000000000002</v>
      </c>
      <c r="D25">
        <v>0.10252</v>
      </c>
    </row>
    <row r="26" spans="1:4">
      <c r="A26">
        <v>3.0710500000000001</v>
      </c>
      <c r="B26">
        <v>-1.0059999999999999E-2</v>
      </c>
      <c r="C26">
        <v>-3.0710500000000001</v>
      </c>
      <c r="D26">
        <v>1.0059999999999999E-2</v>
      </c>
    </row>
    <row r="27" spans="1:4">
      <c r="A27">
        <v>3.1054300000000001</v>
      </c>
      <c r="B27">
        <v>5.9409999999999998E-2</v>
      </c>
      <c r="C27">
        <v>-3.1054300000000001</v>
      </c>
      <c r="D27">
        <v>-5.9409999999999998E-2</v>
      </c>
    </row>
    <row r="28" spans="1:4">
      <c r="A28">
        <v>3.1390899999999999</v>
      </c>
      <c r="B28">
        <v>0.1358</v>
      </c>
      <c r="C28">
        <v>-3.1390899999999999</v>
      </c>
      <c r="D28">
        <v>-0.1358</v>
      </c>
    </row>
    <row r="29" spans="1:4">
      <c r="A29">
        <v>3.1704400000000001</v>
      </c>
      <c r="B29">
        <v>0.21618000000000001</v>
      </c>
      <c r="C29">
        <v>-3.1704400000000001</v>
      </c>
      <c r="D29">
        <v>-0.21618000000000001</v>
      </c>
    </row>
    <row r="30" spans="1:4">
      <c r="A30">
        <v>3.2064499999999998</v>
      </c>
      <c r="B30">
        <v>0.32149</v>
      </c>
      <c r="C30">
        <v>-3.2064499999999998</v>
      </c>
      <c r="D30">
        <v>-0.32149</v>
      </c>
    </row>
    <row r="31" spans="1:4">
      <c r="A31">
        <v>3.2377699999999998</v>
      </c>
      <c r="B31">
        <v>0.42935000000000001</v>
      </c>
      <c r="C31">
        <v>-3.2377699999999998</v>
      </c>
      <c r="D31">
        <v>-0.42935000000000001</v>
      </c>
    </row>
    <row r="32" spans="1:4">
      <c r="A32">
        <v>3.26132</v>
      </c>
      <c r="B32">
        <v>0.52588000000000001</v>
      </c>
      <c r="C32">
        <v>-3.26132</v>
      </c>
      <c r="D32">
        <v>-0.52588000000000001</v>
      </c>
    </row>
    <row r="33" spans="1:4">
      <c r="A33">
        <v>3.2856100000000001</v>
      </c>
      <c r="B33">
        <v>0.64741000000000004</v>
      </c>
      <c r="C33">
        <v>-3.2856100000000001</v>
      </c>
      <c r="D33">
        <v>-0.64741000000000004</v>
      </c>
    </row>
    <row r="34" spans="1:4">
      <c r="A34">
        <v>3.3069700000000002</v>
      </c>
      <c r="B34">
        <v>0.78622000000000003</v>
      </c>
      <c r="C34">
        <v>-3.3069700000000002</v>
      </c>
      <c r="D34">
        <v>-0.78622000000000003</v>
      </c>
    </row>
    <row r="35" spans="1:4">
      <c r="A35">
        <v>3.3245399999999998</v>
      </c>
      <c r="B35">
        <v>0.94808999999999999</v>
      </c>
      <c r="C35">
        <v>-3.3245399999999998</v>
      </c>
      <c r="D35">
        <v>-0.94808999999999999</v>
      </c>
    </row>
    <row r="36" spans="1:4">
      <c r="A36">
        <v>3.3379500000000002</v>
      </c>
      <c r="B36">
        <v>1.1616500000000001</v>
      </c>
      <c r="C36">
        <v>-3.3379500000000002</v>
      </c>
      <c r="D36">
        <v>-1.1616500000000001</v>
      </c>
    </row>
    <row r="37" spans="1:4">
      <c r="A37">
        <v>3.3459400000000001</v>
      </c>
      <c r="B37">
        <v>1.6656500000000001</v>
      </c>
      <c r="C37">
        <v>-3.3459400000000001</v>
      </c>
      <c r="D37">
        <v>-1.6656500000000001</v>
      </c>
    </row>
    <row r="38" spans="1:4">
      <c r="A38">
        <v>3.3376800000000002</v>
      </c>
      <c r="B38">
        <v>2.1599599999999999</v>
      </c>
      <c r="C38">
        <v>-3.3376800000000002</v>
      </c>
      <c r="D38">
        <v>-2.1599599999999999</v>
      </c>
    </row>
    <row r="39" spans="1:4">
      <c r="A39">
        <v>3.3248099999999998</v>
      </c>
      <c r="B39">
        <v>2.36002</v>
      </c>
      <c r="C39">
        <v>-3.3248099999999998</v>
      </c>
      <c r="D39">
        <v>-2.36002</v>
      </c>
    </row>
    <row r="40" spans="1:4">
      <c r="A40">
        <v>3.3096000000000001</v>
      </c>
      <c r="B40">
        <v>2.49864</v>
      </c>
      <c r="C40">
        <v>-3.3096000000000001</v>
      </c>
      <c r="D40">
        <v>-2.49864</v>
      </c>
    </row>
    <row r="41" spans="1:4">
      <c r="A41">
        <v>3.2960799999999999</v>
      </c>
      <c r="B41">
        <v>2.5875499999999998</v>
      </c>
      <c r="C41">
        <v>-3.2960799999999999</v>
      </c>
      <c r="D41">
        <v>-2.5875499999999998</v>
      </c>
    </row>
    <row r="42" spans="1:4">
      <c r="A42">
        <v>3.2820999999999998</v>
      </c>
      <c r="B42">
        <v>2.6568499999999999</v>
      </c>
      <c r="C42">
        <v>-3.2820999999999998</v>
      </c>
      <c r="D42">
        <v>-2.6568499999999999</v>
      </c>
    </row>
    <row r="43" spans="1:4">
      <c r="A43">
        <v>3.2684299999999999</v>
      </c>
      <c r="B43">
        <v>2.7133799999999999</v>
      </c>
      <c r="C43">
        <v>-3.2684299999999999</v>
      </c>
      <c r="D43">
        <v>-2.7133799999999999</v>
      </c>
    </row>
    <row r="44" spans="1:4">
      <c r="A44">
        <v>3.25604</v>
      </c>
      <c r="B44">
        <v>2.75603</v>
      </c>
      <c r="C44">
        <v>-3.25604</v>
      </c>
      <c r="D44">
        <v>-2.75603</v>
      </c>
    </row>
    <row r="45" spans="1:4">
      <c r="A45">
        <v>3.2418999999999998</v>
      </c>
      <c r="B45">
        <v>2.7976200000000002</v>
      </c>
      <c r="C45">
        <v>-3.2418999999999998</v>
      </c>
      <c r="D45">
        <v>-2.7976200000000002</v>
      </c>
    </row>
    <row r="46" spans="1:4">
      <c r="A46">
        <v>3.22634</v>
      </c>
      <c r="B46">
        <v>2.83738</v>
      </c>
      <c r="C46">
        <v>-3.22634</v>
      </c>
      <c r="D46">
        <v>-2.83738</v>
      </c>
    </row>
    <row r="47" spans="1:4">
      <c r="A47">
        <v>3.20818</v>
      </c>
      <c r="B47">
        <v>2.87879</v>
      </c>
      <c r="C47">
        <v>-3.20818</v>
      </c>
      <c r="D47">
        <v>-2.87879</v>
      </c>
    </row>
    <row r="48" spans="1:4">
      <c r="A48">
        <v>3.1916500000000001</v>
      </c>
      <c r="B48">
        <v>2.9124699999999999</v>
      </c>
      <c r="C48">
        <v>-3.1916500000000001</v>
      </c>
      <c r="D48">
        <v>-2.9124699999999999</v>
      </c>
    </row>
    <row r="49" spans="1:4">
      <c r="A49">
        <v>3.1778200000000001</v>
      </c>
      <c r="B49">
        <v>2.9379200000000001</v>
      </c>
      <c r="C49">
        <v>-3.1778200000000001</v>
      </c>
      <c r="D49">
        <v>-2.9379200000000001</v>
      </c>
    </row>
    <row r="50" spans="1:4">
      <c r="A50">
        <v>3.1600199999999998</v>
      </c>
      <c r="B50">
        <v>2.9671400000000001</v>
      </c>
      <c r="C50">
        <v>-3.1600199999999998</v>
      </c>
      <c r="D50">
        <v>-2.9671400000000001</v>
      </c>
    </row>
    <row r="51" spans="1:4">
      <c r="A51">
        <v>3.14622</v>
      </c>
      <c r="B51">
        <v>2.98773</v>
      </c>
      <c r="C51">
        <v>-3.14622</v>
      </c>
      <c r="D51">
        <v>-2.98773</v>
      </c>
    </row>
    <row r="52" spans="1:4">
      <c r="A52">
        <v>3.1265499999999999</v>
      </c>
      <c r="B52">
        <v>3.0146000000000002</v>
      </c>
      <c r="C52">
        <v>-3.1265499999999999</v>
      </c>
      <c r="D52">
        <v>-3.0146000000000002</v>
      </c>
    </row>
    <row r="53" spans="1:4">
      <c r="A53">
        <v>3.1098499999999998</v>
      </c>
      <c r="B53">
        <v>3.0354199999999998</v>
      </c>
      <c r="C53">
        <v>-3.1098499999999998</v>
      </c>
      <c r="D53">
        <v>-3.0354199999999998</v>
      </c>
    </row>
    <row r="54" spans="1:4">
      <c r="A54">
        <v>3.0911900000000001</v>
      </c>
      <c r="B54">
        <v>3.0565799999999999</v>
      </c>
      <c r="C54">
        <v>-3.0911900000000001</v>
      </c>
      <c r="D54">
        <v>-3.0565799999999999</v>
      </c>
    </row>
    <row r="55" spans="1:4">
      <c r="A55">
        <v>3.0707</v>
      </c>
      <c r="B55">
        <v>3.0781299999999998</v>
      </c>
      <c r="C55">
        <v>-3.0707</v>
      </c>
      <c r="D55">
        <v>-3.0781299999999998</v>
      </c>
    </row>
    <row r="56" spans="1:4">
      <c r="A56">
        <v>3.0573899999999998</v>
      </c>
      <c r="B56">
        <v>3.09097</v>
      </c>
      <c r="C56">
        <v>-3.0573899999999998</v>
      </c>
      <c r="D56">
        <v>-3.09097</v>
      </c>
    </row>
    <row r="57" spans="1:4">
      <c r="A57">
        <v>3.0466600000000001</v>
      </c>
      <c r="B57">
        <v>3.10032</v>
      </c>
      <c r="C57">
        <v>-3.0466600000000001</v>
      </c>
      <c r="D57">
        <v>-3.10032</v>
      </c>
    </row>
    <row r="58" spans="1:4">
      <c r="A58">
        <v>3.0324</v>
      </c>
      <c r="B58">
        <v>3.1117900000000001</v>
      </c>
      <c r="C58">
        <v>-3.0324</v>
      </c>
      <c r="D58">
        <v>-3.1117900000000001</v>
      </c>
    </row>
    <row r="59" spans="1:4">
      <c r="A59">
        <v>3.01329</v>
      </c>
      <c r="B59">
        <v>3.1257999999999999</v>
      </c>
      <c r="C59">
        <v>-3.01329</v>
      </c>
      <c r="D59">
        <v>-3.1257999999999999</v>
      </c>
    </row>
    <row r="60" spans="1:4">
      <c r="A60">
        <v>2.9875099999999999</v>
      </c>
      <c r="B60">
        <v>3.1431800000000001</v>
      </c>
      <c r="C60">
        <v>-2.9875099999999999</v>
      </c>
      <c r="D60">
        <v>-3.1431800000000001</v>
      </c>
    </row>
    <row r="61" spans="1:4">
      <c r="A61">
        <v>2.9681299999999999</v>
      </c>
      <c r="B61">
        <v>3.1549999999999998</v>
      </c>
      <c r="C61">
        <v>-2.9681299999999999</v>
      </c>
      <c r="D61">
        <v>-3.1549999999999998</v>
      </c>
    </row>
    <row r="62" spans="1:4">
      <c r="A62">
        <v>2.9380600000000001</v>
      </c>
      <c r="B62">
        <v>3.1714799999999999</v>
      </c>
      <c r="C62">
        <v>-2.9380000000000002</v>
      </c>
      <c r="D62">
        <v>-3.1714799999999999</v>
      </c>
    </row>
    <row r="63" spans="1:4">
      <c r="A63">
        <v>2.9074200000000001</v>
      </c>
      <c r="B63">
        <v>3.1865999999999999</v>
      </c>
      <c r="C63">
        <v>3.1865999999999999</v>
      </c>
      <c r="D63">
        <v>-3.1865999999999999</v>
      </c>
    </row>
    <row r="64" spans="1:4">
      <c r="A64">
        <v>2.8750900000000001</v>
      </c>
      <c r="B64">
        <v>3.2009799999999999</v>
      </c>
      <c r="C64">
        <v>3.2009799999999999</v>
      </c>
      <c r="D64">
        <v>-3.2009799999999999</v>
      </c>
    </row>
    <row r="65" spans="1:4">
      <c r="A65">
        <v>2.8340999999999998</v>
      </c>
      <c r="B65">
        <v>3.2168100000000002</v>
      </c>
      <c r="C65">
        <v>3.2168100000000002</v>
      </c>
      <c r="D65">
        <v>-3.2168100000000002</v>
      </c>
    </row>
    <row r="66" spans="1:4">
      <c r="A66">
        <v>2.79081</v>
      </c>
      <c r="B66">
        <v>3.23169</v>
      </c>
      <c r="C66">
        <v>3.23169</v>
      </c>
      <c r="D66">
        <v>-3.23169</v>
      </c>
    </row>
    <row r="67" spans="1:4">
      <c r="A67">
        <v>2.7475999999999998</v>
      </c>
      <c r="B67">
        <v>3.2443499999999998</v>
      </c>
      <c r="C67">
        <v>3.2443499999999998</v>
      </c>
      <c r="D67">
        <v>-3.2443499999999998</v>
      </c>
    </row>
    <row r="68" spans="1:4">
      <c r="A68">
        <v>2.6762000000000001</v>
      </c>
      <c r="B68">
        <v>3.26166</v>
      </c>
      <c r="C68">
        <v>3.26166</v>
      </c>
      <c r="D68">
        <v>-3.26166</v>
      </c>
    </row>
    <row r="69" spans="1:4">
      <c r="A69">
        <v>2.6114700000000002</v>
      </c>
      <c r="B69">
        <v>3.27461</v>
      </c>
      <c r="C69">
        <v>3.27461</v>
      </c>
      <c r="D69">
        <v>-3.27461</v>
      </c>
    </row>
    <row r="70" spans="1:4">
      <c r="A70">
        <v>2.5081500000000001</v>
      </c>
      <c r="B70">
        <v>3.2902800000000001</v>
      </c>
      <c r="C70">
        <v>3.2902800000000001</v>
      </c>
      <c r="D70">
        <v>-3.2902800000000001</v>
      </c>
    </row>
    <row r="71" spans="1:4">
      <c r="A71">
        <v>2.3696000000000002</v>
      </c>
      <c r="B71">
        <v>3.30532</v>
      </c>
      <c r="C71">
        <v>3.30532</v>
      </c>
      <c r="D71">
        <v>-3.30532</v>
      </c>
    </row>
    <row r="72" spans="1:4">
      <c r="A72">
        <v>2.1720799999999998</v>
      </c>
      <c r="B72">
        <v>3.3173300000000001</v>
      </c>
      <c r="C72">
        <v>3.3173300000000001</v>
      </c>
      <c r="D72">
        <v>-3.3173300000000001</v>
      </c>
    </row>
    <row r="73" spans="1:4">
      <c r="A73">
        <v>1.6413599999999999</v>
      </c>
      <c r="B73">
        <v>3.3267099999999998</v>
      </c>
      <c r="C73">
        <v>3.3267099999999998</v>
      </c>
      <c r="D73">
        <v>-3.3267099999999998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Ruler="0" workbookViewId="0">
      <selection activeCell="A20" sqref="A20"/>
    </sheetView>
  </sheetViews>
  <sheetFormatPr baseColWidth="10" defaultColWidth="8.83203125" defaultRowHeight="12" x14ac:dyDescent="0"/>
  <cols>
    <col min="7" max="7" width="14.5" customWidth="1"/>
    <col min="8" max="8" width="16.33203125" customWidth="1"/>
    <col min="9" max="9" width="18.83203125" customWidth="1"/>
  </cols>
  <sheetData>
    <row r="1" spans="1:11" ht="13" thickBo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6"/>
    </row>
    <row r="2" spans="1:11" ht="13" thickTop="1">
      <c r="A2" s="1">
        <v>1</v>
      </c>
      <c r="B2" s="1">
        <v>1</v>
      </c>
      <c r="C2" s="1">
        <v>1</v>
      </c>
      <c r="D2" s="1">
        <v>-1</v>
      </c>
      <c r="E2" s="1">
        <v>1</v>
      </c>
      <c r="F2" s="1">
        <v>0</v>
      </c>
      <c r="G2" s="2">
        <f>(($A$14*A2)+($B$14*B2)+($C$14*C2))/((((1)^2+(2)^2+(3)^2)^0.5)*((A2^2+B2^2+C2^2)^0.5))</f>
        <v>0.15430334996209194</v>
      </c>
      <c r="H2" s="2">
        <f>(($A$14*D2)+($B$14*E2)+($C$14*F2))/((((1)^2+(2)^2+(3)^2)^0.5)*((D2^2+E2^2+F2^2)^0.5))</f>
        <v>-0.1889822365046136</v>
      </c>
      <c r="I2" s="2">
        <f>G2*H2</f>
        <v>-2.9160592175990218E-2</v>
      </c>
      <c r="J2" s="7"/>
    </row>
    <row r="3" spans="1:11">
      <c r="A3" s="3">
        <v>-1</v>
      </c>
      <c r="B3" s="3">
        <v>1</v>
      </c>
      <c r="C3" s="3">
        <v>1</v>
      </c>
      <c r="D3" s="3">
        <v>1</v>
      </c>
      <c r="E3" s="3">
        <v>0</v>
      </c>
      <c r="F3" s="3">
        <v>1</v>
      </c>
      <c r="G3" s="4">
        <f t="shared" ref="G3:G13" si="0">(($A$14*A3)+($B$14*B3)+($C$14*C3))/((((1)^2+(2)^2+(3)^2)^0.5)*((A3^2+B3^2+C3^2)^0.5))</f>
        <v>-0.15430334996209194</v>
      </c>
      <c r="H3" s="4">
        <f t="shared" ref="H3:H13" si="1">(($A$14*D3)+($B$14*E3)+($C$14*F3))/((((1)^2+(2)^2+(3)^2)^0.5)*((D3^2+E3^2+F3^2)^0.5))</f>
        <v>0.1889822365046136</v>
      </c>
      <c r="I3" s="9">
        <f t="shared" ref="I3:I13" si="2">G3*H3</f>
        <v>-2.9160592175990218E-2</v>
      </c>
      <c r="J3" s="8" t="s">
        <v>9</v>
      </c>
    </row>
    <row r="4" spans="1:11">
      <c r="A4" s="3">
        <v>1</v>
      </c>
      <c r="B4" s="3">
        <v>-1</v>
      </c>
      <c r="C4" s="3">
        <v>1</v>
      </c>
      <c r="D4" s="3">
        <v>1</v>
      </c>
      <c r="E4" s="3">
        <v>0</v>
      </c>
      <c r="F4" s="3">
        <v>-1</v>
      </c>
      <c r="G4" s="4">
        <f t="shared" si="0"/>
        <v>0.15430334996209194</v>
      </c>
      <c r="H4" s="4">
        <f t="shared" si="1"/>
        <v>0.1889822365046136</v>
      </c>
      <c r="I4" s="4">
        <f t="shared" si="2"/>
        <v>2.9160592175990218E-2</v>
      </c>
      <c r="J4" s="9"/>
    </row>
    <row r="5" spans="1:11">
      <c r="A5" s="3">
        <v>-1</v>
      </c>
      <c r="B5" s="3">
        <v>-1</v>
      </c>
      <c r="C5" s="3">
        <v>1</v>
      </c>
      <c r="D5" s="3">
        <v>1</v>
      </c>
      <c r="E5" s="3">
        <v>0</v>
      </c>
      <c r="F5" s="3">
        <v>1</v>
      </c>
      <c r="G5" s="4">
        <f t="shared" si="0"/>
        <v>-0.15430334996209194</v>
      </c>
      <c r="H5" s="4">
        <f t="shared" si="1"/>
        <v>0.1889822365046136</v>
      </c>
      <c r="I5" s="4">
        <f t="shared" si="2"/>
        <v>-2.9160592175990218E-2</v>
      </c>
      <c r="J5" s="9"/>
    </row>
    <row r="6" spans="1:11">
      <c r="A6" s="3">
        <v>1</v>
      </c>
      <c r="B6" s="3">
        <v>1</v>
      </c>
      <c r="C6" s="3">
        <v>1</v>
      </c>
      <c r="D6" s="3">
        <v>-1</v>
      </c>
      <c r="E6" s="3">
        <v>0</v>
      </c>
      <c r="F6" s="3">
        <v>1</v>
      </c>
      <c r="G6" s="4">
        <f t="shared" si="0"/>
        <v>0.15430334996209194</v>
      </c>
      <c r="H6" s="4">
        <f t="shared" si="1"/>
        <v>-0.1889822365046136</v>
      </c>
      <c r="I6" s="4">
        <f t="shared" si="2"/>
        <v>-2.9160592175990218E-2</v>
      </c>
      <c r="J6" s="9"/>
    </row>
    <row r="7" spans="1:11">
      <c r="A7" s="3">
        <v>-1</v>
      </c>
      <c r="B7" s="3">
        <v>1</v>
      </c>
      <c r="C7" s="3">
        <v>1</v>
      </c>
      <c r="D7" s="3">
        <v>0</v>
      </c>
      <c r="E7" s="3">
        <v>-1</v>
      </c>
      <c r="F7" s="3">
        <v>1</v>
      </c>
      <c r="G7" s="4">
        <f t="shared" si="0"/>
        <v>-0.15430334996209194</v>
      </c>
      <c r="H7" s="4">
        <f t="shared" si="1"/>
        <v>0</v>
      </c>
      <c r="I7" s="4">
        <f t="shared" si="2"/>
        <v>0</v>
      </c>
      <c r="J7" s="9"/>
    </row>
    <row r="8" spans="1:11">
      <c r="A8" s="3">
        <v>1</v>
      </c>
      <c r="B8" s="3">
        <v>-1</v>
      </c>
      <c r="C8" s="3">
        <v>1</v>
      </c>
      <c r="D8" s="3">
        <v>1</v>
      </c>
      <c r="E8" s="3">
        <v>1</v>
      </c>
      <c r="F8" s="3">
        <v>0</v>
      </c>
      <c r="G8" s="4">
        <f t="shared" si="0"/>
        <v>0.15430334996209194</v>
      </c>
      <c r="H8" s="4">
        <f t="shared" si="1"/>
        <v>0.1889822365046136</v>
      </c>
      <c r="I8" s="4">
        <f t="shared" si="2"/>
        <v>2.9160592175990218E-2</v>
      </c>
      <c r="J8" s="9"/>
    </row>
    <row r="9" spans="1:11">
      <c r="A9" s="3">
        <v>-1</v>
      </c>
      <c r="B9" s="3">
        <v>-1</v>
      </c>
      <c r="C9" s="3">
        <v>1</v>
      </c>
      <c r="D9" s="3">
        <v>0</v>
      </c>
      <c r="E9" s="3">
        <v>1</v>
      </c>
      <c r="F9" s="3">
        <v>1</v>
      </c>
      <c r="G9" s="4">
        <f t="shared" si="0"/>
        <v>-0.15430334996209194</v>
      </c>
      <c r="H9" s="4">
        <f t="shared" si="1"/>
        <v>0</v>
      </c>
      <c r="I9" s="4">
        <f t="shared" si="2"/>
        <v>0</v>
      </c>
      <c r="J9" s="9"/>
    </row>
    <row r="10" spans="1:11">
      <c r="A10" s="3">
        <v>1</v>
      </c>
      <c r="B10" s="3">
        <v>1</v>
      </c>
      <c r="C10" s="3">
        <v>1</v>
      </c>
      <c r="D10" s="3">
        <v>0</v>
      </c>
      <c r="E10" s="3">
        <v>-1</v>
      </c>
      <c r="F10" s="3">
        <v>1</v>
      </c>
      <c r="G10" s="4">
        <f t="shared" si="0"/>
        <v>0.15430334996209194</v>
      </c>
      <c r="H10" s="4">
        <f t="shared" si="1"/>
        <v>0</v>
      </c>
      <c r="I10" s="4">
        <f t="shared" si="2"/>
        <v>0</v>
      </c>
      <c r="J10" s="9"/>
    </row>
    <row r="11" spans="1:11">
      <c r="A11" s="3">
        <v>-1</v>
      </c>
      <c r="B11" s="3">
        <v>1</v>
      </c>
      <c r="C11" s="3">
        <v>1</v>
      </c>
      <c r="D11" s="3">
        <v>1</v>
      </c>
      <c r="E11" s="3">
        <v>1</v>
      </c>
      <c r="F11" s="3">
        <v>0</v>
      </c>
      <c r="G11" s="4">
        <f t="shared" si="0"/>
        <v>-0.15430334996209194</v>
      </c>
      <c r="H11" s="4">
        <f t="shared" si="1"/>
        <v>0.1889822365046136</v>
      </c>
      <c r="I11" s="4">
        <f t="shared" si="2"/>
        <v>-2.9160592175990218E-2</v>
      </c>
      <c r="J11" s="9"/>
    </row>
    <row r="12" spans="1:11">
      <c r="A12" s="3">
        <v>1</v>
      </c>
      <c r="B12" s="3">
        <v>-1</v>
      </c>
      <c r="C12" s="3">
        <v>1</v>
      </c>
      <c r="D12" s="3">
        <v>0</v>
      </c>
      <c r="E12" s="3">
        <v>1</v>
      </c>
      <c r="F12" s="3">
        <v>1</v>
      </c>
      <c r="G12" s="4">
        <f t="shared" si="0"/>
        <v>0.15430334996209194</v>
      </c>
      <c r="H12" s="4">
        <f t="shared" si="1"/>
        <v>0</v>
      </c>
      <c r="I12" s="4">
        <f t="shared" si="2"/>
        <v>0</v>
      </c>
      <c r="J12" s="9"/>
    </row>
    <row r="13" spans="1:11">
      <c r="A13" s="3">
        <v>-1</v>
      </c>
      <c r="B13" s="3">
        <v>-1</v>
      </c>
      <c r="C13" s="3">
        <v>1</v>
      </c>
      <c r="D13" s="3">
        <v>1</v>
      </c>
      <c r="E13" s="3">
        <v>-1</v>
      </c>
      <c r="F13" s="3">
        <v>0</v>
      </c>
      <c r="G13" s="4">
        <f t="shared" si="0"/>
        <v>-0.15430334996209194</v>
      </c>
      <c r="H13" s="4">
        <f t="shared" si="1"/>
        <v>0.1889822365046136</v>
      </c>
      <c r="I13" s="4">
        <f t="shared" si="2"/>
        <v>-2.9160592175990218E-2</v>
      </c>
      <c r="J13" s="9"/>
    </row>
    <row r="14" spans="1:11">
      <c r="A14" s="5">
        <v>1</v>
      </c>
      <c r="B14" s="5">
        <v>0</v>
      </c>
      <c r="C14" s="5">
        <v>0</v>
      </c>
      <c r="D14" s="9"/>
      <c r="E14" s="9"/>
      <c r="F14" s="9"/>
      <c r="G14" s="9"/>
      <c r="H14" s="9"/>
      <c r="I14" s="9"/>
      <c r="J14" s="9"/>
      <c r="K14" s="11"/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Ruler="0" topLeftCell="A4" workbookViewId="0">
      <selection activeCell="H30" sqref="H30"/>
    </sheetView>
  </sheetViews>
  <sheetFormatPr baseColWidth="10" defaultColWidth="8.83203125" defaultRowHeight="12" x14ac:dyDescent="0"/>
  <cols>
    <col min="1" max="1" width="14.33203125" customWidth="1"/>
    <col min="2" max="2" width="14.5" customWidth="1"/>
    <col min="3" max="3" width="10.83203125" customWidth="1"/>
    <col min="4" max="4" width="11.1640625" customWidth="1"/>
  </cols>
  <sheetData>
    <row r="1" spans="1:4">
      <c r="A1">
        <v>-1.6413599999999999</v>
      </c>
      <c r="B1">
        <v>-3.3267099999999998</v>
      </c>
      <c r="C1" s="12">
        <v>1.6413599999999999</v>
      </c>
      <c r="D1" s="12">
        <v>3.3267099999999998</v>
      </c>
    </row>
    <row r="2" spans="1:4">
      <c r="A2">
        <v>-1.0772999999999999</v>
      </c>
      <c r="B2">
        <v>-3.3172199999999998</v>
      </c>
      <c r="C2">
        <v>1.0772999999999999</v>
      </c>
      <c r="D2">
        <v>3.3172199999999998</v>
      </c>
    </row>
    <row r="3" spans="1:4">
      <c r="A3">
        <v>-0.86480000000000001</v>
      </c>
      <c r="B3">
        <v>-3.3035800000000002</v>
      </c>
      <c r="C3">
        <v>0.86480000000000001</v>
      </c>
      <c r="D3">
        <v>3.3035800000000002</v>
      </c>
    </row>
    <row r="4" spans="1:4">
      <c r="A4">
        <v>-0.74441000000000002</v>
      </c>
      <c r="B4">
        <v>-3.2902999999999998</v>
      </c>
      <c r="C4">
        <v>0.74441000000000002</v>
      </c>
      <c r="D4">
        <v>3.2902999999999998</v>
      </c>
    </row>
    <row r="5" spans="1:4">
      <c r="A5">
        <v>-0.60228000000000004</v>
      </c>
      <c r="B5">
        <v>-3.2684700000000002</v>
      </c>
      <c r="C5">
        <v>0.60228000000000004</v>
      </c>
      <c r="D5">
        <v>3.2684700000000002</v>
      </c>
    </row>
    <row r="6" spans="1:4">
      <c r="A6">
        <v>-0.49994</v>
      </c>
      <c r="B6">
        <v>-3.24817</v>
      </c>
      <c r="C6">
        <v>0.49994</v>
      </c>
      <c r="D6">
        <v>3.24817</v>
      </c>
    </row>
    <row r="7" spans="1:4">
      <c r="A7">
        <v>-0.40095999999999998</v>
      </c>
      <c r="B7">
        <v>-3.2242500000000001</v>
      </c>
      <c r="C7">
        <v>0.40095999999999998</v>
      </c>
      <c r="D7">
        <v>3.2242500000000001</v>
      </c>
    </row>
    <row r="8" spans="1:4">
      <c r="A8">
        <v>-0.32458999999999999</v>
      </c>
      <c r="B8">
        <v>-3.2020900000000001</v>
      </c>
      <c r="C8">
        <v>0.32458999999999999</v>
      </c>
      <c r="D8">
        <v>3.2020900000000001</v>
      </c>
    </row>
    <row r="9" spans="1:4">
      <c r="A9">
        <v>-0.24623999999999999</v>
      </c>
      <c r="B9">
        <v>-3.1754600000000002</v>
      </c>
      <c r="C9">
        <v>0.24623999999999999</v>
      </c>
      <c r="D9">
        <v>3.1754600000000002</v>
      </c>
    </row>
    <row r="10" spans="1:4">
      <c r="A10">
        <v>-0.16214000000000001</v>
      </c>
      <c r="B10">
        <v>-3.1429</v>
      </c>
      <c r="C10">
        <v>0.16214000000000001</v>
      </c>
      <c r="D10">
        <v>3.1429</v>
      </c>
    </row>
    <row r="11" spans="1:4">
      <c r="A11">
        <v>-6.5449999999999994E-2</v>
      </c>
      <c r="B11">
        <v>-3.1004900000000002</v>
      </c>
      <c r="C11">
        <v>6.5449999999999994E-2</v>
      </c>
      <c r="D11">
        <v>3.1004900000000002</v>
      </c>
    </row>
    <row r="12" spans="1:4">
      <c r="A12">
        <v>5.7200000000000003E-3</v>
      </c>
      <c r="B12">
        <v>-3.0653199999999998</v>
      </c>
      <c r="C12">
        <v>-5.7200000000000003E-3</v>
      </c>
      <c r="D12">
        <v>3.0653199999999998</v>
      </c>
    </row>
    <row r="13" spans="1:4">
      <c r="A13">
        <v>9.0340000000000004E-2</v>
      </c>
      <c r="B13">
        <v>-3.0191400000000002</v>
      </c>
      <c r="C13">
        <v>-9.0340000000000004E-2</v>
      </c>
      <c r="D13">
        <v>3.0191400000000002</v>
      </c>
    </row>
    <row r="14" spans="1:4">
      <c r="A14">
        <v>0.20577000000000001</v>
      </c>
      <c r="B14">
        <v>-2.9490400000000001</v>
      </c>
      <c r="C14">
        <v>-0.20577000000000001</v>
      </c>
      <c r="D14">
        <v>2.9490400000000001</v>
      </c>
    </row>
    <row r="15" spans="1:4">
      <c r="A15">
        <v>0.31564999999999999</v>
      </c>
      <c r="B15">
        <v>-2.8754200000000001</v>
      </c>
      <c r="C15">
        <v>-0.31564999999999999</v>
      </c>
      <c r="D15">
        <v>2.8754200000000001</v>
      </c>
    </row>
    <row r="16" spans="1:4">
      <c r="A16">
        <v>0.46350999999999998</v>
      </c>
      <c r="B16">
        <v>-2.7661799999999999</v>
      </c>
      <c r="C16">
        <v>-0.46350999999999998</v>
      </c>
      <c r="D16">
        <v>2.7661799999999999</v>
      </c>
    </row>
    <row r="17" spans="1:6">
      <c r="A17">
        <v>0.64536000000000004</v>
      </c>
      <c r="B17">
        <v>-2.6192899999999999</v>
      </c>
      <c r="C17">
        <v>-0.64536000000000004</v>
      </c>
      <c r="D17">
        <v>2.6192899999999999</v>
      </c>
    </row>
    <row r="18" spans="1:6">
      <c r="A18">
        <v>0.90322000000000002</v>
      </c>
      <c r="B18">
        <v>-2.39276</v>
      </c>
      <c r="C18">
        <v>-0.90322000000000002</v>
      </c>
      <c r="D18">
        <v>2.39276</v>
      </c>
    </row>
    <row r="19" spans="1:6">
      <c r="A19">
        <v>1.6990799999999999</v>
      </c>
      <c r="B19">
        <v>-1.61991</v>
      </c>
      <c r="C19">
        <v>-1.6990799999999999</v>
      </c>
      <c r="D19">
        <v>1.61991</v>
      </c>
    </row>
    <row r="20" spans="1:6">
      <c r="A20">
        <v>2.4251800000000001</v>
      </c>
      <c r="B20">
        <v>-0.87019000000000002</v>
      </c>
      <c r="C20">
        <v>-2.4251800000000001</v>
      </c>
      <c r="D20">
        <v>0.87019000000000002</v>
      </c>
    </row>
    <row r="21" spans="1:6">
      <c r="A21">
        <v>2.6373600000000001</v>
      </c>
      <c r="B21">
        <v>-0.63000999999999996</v>
      </c>
      <c r="C21">
        <v>-2.6373600000000001</v>
      </c>
      <c r="D21">
        <v>0.63000999999999996</v>
      </c>
    </row>
    <row r="22" spans="1:6">
      <c r="A22">
        <v>2.7916799999999999</v>
      </c>
      <c r="B22">
        <v>-0.4375</v>
      </c>
      <c r="C22">
        <v>-2.7916799999999999</v>
      </c>
      <c r="D22">
        <v>0.4375</v>
      </c>
    </row>
    <row r="23" spans="1:6">
      <c r="A23">
        <v>2.89412</v>
      </c>
      <c r="B23">
        <v>-0.29718</v>
      </c>
      <c r="C23">
        <v>-2.89412</v>
      </c>
      <c r="D23">
        <v>0.29718</v>
      </c>
    </row>
    <row r="24" spans="1:6">
      <c r="A24">
        <v>2.9786299999999999</v>
      </c>
      <c r="B24">
        <v>-0.17116000000000001</v>
      </c>
      <c r="C24">
        <v>-2.9786299999999999</v>
      </c>
      <c r="D24">
        <v>0.17116000000000001</v>
      </c>
    </row>
    <row r="25" spans="1:6">
      <c r="A25">
        <v>3.0205000000000002</v>
      </c>
      <c r="B25">
        <v>-0.10252</v>
      </c>
      <c r="C25">
        <v>-3.0205000000000002</v>
      </c>
      <c r="D25">
        <v>0.10252</v>
      </c>
    </row>
    <row r="26" spans="1:6">
      <c r="A26">
        <v>3.0710500000000001</v>
      </c>
      <c r="B26">
        <v>-1.0059999999999999E-2</v>
      </c>
      <c r="C26">
        <v>-3.0710500000000001</v>
      </c>
      <c r="D26">
        <v>1.0059999999999999E-2</v>
      </c>
      <c r="F26" t="s">
        <v>10</v>
      </c>
    </row>
    <row r="27" spans="1:6">
      <c r="A27">
        <v>3.1054300000000001</v>
      </c>
      <c r="B27">
        <v>5.9409999999999998E-2</v>
      </c>
      <c r="C27">
        <v>-3.1054300000000001</v>
      </c>
      <c r="D27">
        <v>-5.9409999999999998E-2</v>
      </c>
    </row>
    <row r="28" spans="1:6">
      <c r="A28">
        <v>3.1390899999999999</v>
      </c>
      <c r="B28">
        <v>0.1358</v>
      </c>
      <c r="C28">
        <v>-3.1390899999999999</v>
      </c>
      <c r="D28">
        <v>-0.1358</v>
      </c>
    </row>
    <row r="29" spans="1:6">
      <c r="A29">
        <v>3.1704400000000001</v>
      </c>
      <c r="B29">
        <v>0.21618000000000001</v>
      </c>
      <c r="C29">
        <v>-3.1704400000000001</v>
      </c>
      <c r="D29">
        <v>-0.21618000000000001</v>
      </c>
    </row>
    <row r="30" spans="1:6">
      <c r="A30">
        <v>3.2064499999999998</v>
      </c>
      <c r="B30">
        <v>0.32149</v>
      </c>
      <c r="C30">
        <v>-3.2064499999999998</v>
      </c>
      <c r="D30">
        <v>-0.32149</v>
      </c>
    </row>
    <row r="31" spans="1:6">
      <c r="A31">
        <v>3.2377699999999998</v>
      </c>
      <c r="B31">
        <v>0.42935000000000001</v>
      </c>
      <c r="C31">
        <v>-3.2377699999999998</v>
      </c>
      <c r="D31">
        <v>-0.42935000000000001</v>
      </c>
    </row>
    <row r="32" spans="1:6">
      <c r="A32">
        <v>3.26132</v>
      </c>
      <c r="B32">
        <v>0.52588000000000001</v>
      </c>
      <c r="C32">
        <v>-3.26132</v>
      </c>
      <c r="D32">
        <v>-0.52588000000000001</v>
      </c>
    </row>
    <row r="33" spans="1:4">
      <c r="A33">
        <v>3.2856100000000001</v>
      </c>
      <c r="B33">
        <v>0.64741000000000004</v>
      </c>
      <c r="C33">
        <v>-3.2856100000000001</v>
      </c>
      <c r="D33">
        <v>-0.64741000000000004</v>
      </c>
    </row>
    <row r="34" spans="1:4">
      <c r="A34">
        <v>3.3069700000000002</v>
      </c>
      <c r="B34">
        <v>0.78622000000000003</v>
      </c>
      <c r="C34">
        <v>-3.3069700000000002</v>
      </c>
      <c r="D34">
        <v>-0.78622000000000003</v>
      </c>
    </row>
    <row r="35" spans="1:4">
      <c r="A35">
        <v>3.3245399999999998</v>
      </c>
      <c r="B35">
        <v>0.94808999999999999</v>
      </c>
      <c r="C35">
        <v>-3.3245399999999998</v>
      </c>
      <c r="D35">
        <v>-0.94808999999999999</v>
      </c>
    </row>
    <row r="36" spans="1:4">
      <c r="A36">
        <v>3.3379500000000002</v>
      </c>
      <c r="B36">
        <v>1.1616500000000001</v>
      </c>
      <c r="C36">
        <v>-3.3379500000000002</v>
      </c>
      <c r="D36">
        <v>-1.1616500000000001</v>
      </c>
    </row>
    <row r="37" spans="1:4">
      <c r="A37">
        <v>3.3459400000000001</v>
      </c>
      <c r="B37">
        <v>1.6656500000000001</v>
      </c>
      <c r="C37">
        <v>-3.3459400000000001</v>
      </c>
      <c r="D37">
        <v>-1.6656500000000001</v>
      </c>
    </row>
    <row r="38" spans="1:4">
      <c r="A38">
        <v>3.3376800000000002</v>
      </c>
      <c r="B38">
        <v>2.1599599999999999</v>
      </c>
      <c r="C38">
        <v>-3.3376800000000002</v>
      </c>
      <c r="D38">
        <v>-2.1599599999999999</v>
      </c>
    </row>
    <row r="39" spans="1:4">
      <c r="A39">
        <v>3.3248099999999998</v>
      </c>
      <c r="B39">
        <v>2.36002</v>
      </c>
      <c r="C39">
        <v>-3.3248099999999998</v>
      </c>
      <c r="D39">
        <v>-2.36002</v>
      </c>
    </row>
    <row r="40" spans="1:4">
      <c r="A40">
        <v>3.3096000000000001</v>
      </c>
      <c r="B40">
        <v>2.49864</v>
      </c>
      <c r="C40">
        <v>-3.3096000000000001</v>
      </c>
      <c r="D40">
        <v>-2.49864</v>
      </c>
    </row>
    <row r="41" spans="1:4">
      <c r="A41">
        <v>3.2960799999999999</v>
      </c>
      <c r="B41">
        <v>2.5875499999999998</v>
      </c>
      <c r="C41">
        <v>-3.2960799999999999</v>
      </c>
      <c r="D41">
        <v>-2.5875499999999998</v>
      </c>
    </row>
    <row r="42" spans="1:4">
      <c r="A42">
        <v>3.2820999999999998</v>
      </c>
      <c r="B42">
        <v>2.6568499999999999</v>
      </c>
      <c r="C42">
        <v>-3.2820999999999998</v>
      </c>
      <c r="D42">
        <v>-2.6568499999999999</v>
      </c>
    </row>
    <row r="43" spans="1:4">
      <c r="A43">
        <v>3.2684299999999999</v>
      </c>
      <c r="B43">
        <v>2.7133799999999999</v>
      </c>
      <c r="C43">
        <v>-3.2684299999999999</v>
      </c>
      <c r="D43">
        <v>-2.7133799999999999</v>
      </c>
    </row>
    <row r="44" spans="1:4">
      <c r="A44">
        <v>3.25604</v>
      </c>
      <c r="B44">
        <v>2.75603</v>
      </c>
      <c r="C44">
        <v>-3.25604</v>
      </c>
      <c r="D44">
        <v>-2.75603</v>
      </c>
    </row>
    <row r="45" spans="1:4">
      <c r="A45">
        <v>3.2418999999999998</v>
      </c>
      <c r="B45">
        <v>2.7976200000000002</v>
      </c>
      <c r="C45">
        <v>-3.2418999999999998</v>
      </c>
      <c r="D45">
        <v>-2.7976200000000002</v>
      </c>
    </row>
    <row r="46" spans="1:4">
      <c r="A46">
        <v>3.22634</v>
      </c>
      <c r="B46">
        <v>2.83738</v>
      </c>
      <c r="C46">
        <v>-3.22634</v>
      </c>
      <c r="D46">
        <v>-2.83738</v>
      </c>
    </row>
    <row r="47" spans="1:4">
      <c r="A47">
        <v>3.20818</v>
      </c>
      <c r="B47">
        <v>2.87879</v>
      </c>
      <c r="C47">
        <v>-3.20818</v>
      </c>
      <c r="D47">
        <v>-2.87879</v>
      </c>
    </row>
    <row r="48" spans="1:4">
      <c r="A48">
        <v>3.1916500000000001</v>
      </c>
      <c r="B48">
        <v>2.9124699999999999</v>
      </c>
      <c r="C48">
        <v>-3.1916500000000001</v>
      </c>
      <c r="D48">
        <v>-2.9124699999999999</v>
      </c>
    </row>
    <row r="49" spans="1:4">
      <c r="A49">
        <v>3.1778200000000001</v>
      </c>
      <c r="B49">
        <v>2.9379200000000001</v>
      </c>
      <c r="C49">
        <v>-3.1778200000000001</v>
      </c>
      <c r="D49">
        <v>-2.9379200000000001</v>
      </c>
    </row>
    <row r="50" spans="1:4">
      <c r="A50">
        <v>3.1600199999999998</v>
      </c>
      <c r="B50">
        <v>2.9671400000000001</v>
      </c>
      <c r="C50">
        <v>-3.1600199999999998</v>
      </c>
      <c r="D50">
        <v>-2.9671400000000001</v>
      </c>
    </row>
    <row r="51" spans="1:4">
      <c r="A51">
        <v>3.14622</v>
      </c>
      <c r="B51">
        <v>2.98773</v>
      </c>
      <c r="C51">
        <v>-3.14622</v>
      </c>
      <c r="D51">
        <v>-2.98773</v>
      </c>
    </row>
    <row r="52" spans="1:4">
      <c r="A52">
        <v>3.1265499999999999</v>
      </c>
      <c r="B52">
        <v>3.0146000000000002</v>
      </c>
      <c r="C52">
        <v>-3.1265499999999999</v>
      </c>
      <c r="D52">
        <v>-3.0146000000000002</v>
      </c>
    </row>
    <row r="53" spans="1:4">
      <c r="A53">
        <v>3.1098499999999998</v>
      </c>
      <c r="B53">
        <v>3.0354199999999998</v>
      </c>
      <c r="C53">
        <v>-3.1098499999999998</v>
      </c>
      <c r="D53">
        <v>-3.0354199999999998</v>
      </c>
    </row>
    <row r="54" spans="1:4">
      <c r="A54">
        <v>3.0911900000000001</v>
      </c>
      <c r="B54">
        <v>3.0565799999999999</v>
      </c>
      <c r="C54">
        <v>-3.0911900000000001</v>
      </c>
      <c r="D54">
        <v>-3.0565799999999999</v>
      </c>
    </row>
    <row r="55" spans="1:4">
      <c r="A55">
        <v>3.0707</v>
      </c>
      <c r="B55">
        <v>3.0781299999999998</v>
      </c>
      <c r="C55">
        <v>-3.0707</v>
      </c>
      <c r="D55">
        <v>-3.0781299999999998</v>
      </c>
    </row>
    <row r="56" spans="1:4">
      <c r="A56">
        <v>3.0573899999999998</v>
      </c>
      <c r="B56">
        <v>3.09097</v>
      </c>
      <c r="C56">
        <v>-3.0573899999999998</v>
      </c>
      <c r="D56">
        <v>-3.09097</v>
      </c>
    </row>
    <row r="57" spans="1:4">
      <c r="A57">
        <v>3.0466600000000001</v>
      </c>
      <c r="B57">
        <v>3.10032</v>
      </c>
      <c r="C57">
        <v>-3.0466600000000001</v>
      </c>
      <c r="D57">
        <v>-3.10032</v>
      </c>
    </row>
    <row r="58" spans="1:4">
      <c r="A58">
        <v>3.0324</v>
      </c>
      <c r="B58">
        <v>3.1117900000000001</v>
      </c>
      <c r="C58">
        <v>-3.0324</v>
      </c>
      <c r="D58">
        <v>-3.1117900000000001</v>
      </c>
    </row>
    <row r="59" spans="1:4">
      <c r="A59">
        <v>3.01329</v>
      </c>
      <c r="B59">
        <v>3.1257999999999999</v>
      </c>
      <c r="C59">
        <v>-3.01329</v>
      </c>
      <c r="D59">
        <v>-3.1257999999999999</v>
      </c>
    </row>
    <row r="60" spans="1:4">
      <c r="A60">
        <v>2.9875099999999999</v>
      </c>
      <c r="B60">
        <v>3.1431800000000001</v>
      </c>
      <c r="C60">
        <v>-2.9875099999999999</v>
      </c>
      <c r="D60">
        <v>-3.1431800000000001</v>
      </c>
    </row>
    <row r="61" spans="1:4">
      <c r="A61">
        <v>2.9681299999999999</v>
      </c>
      <c r="B61">
        <v>3.1549999999999998</v>
      </c>
      <c r="C61">
        <v>-2.9681299999999999</v>
      </c>
      <c r="D61">
        <v>-3.1549999999999998</v>
      </c>
    </row>
    <row r="62" spans="1:4">
      <c r="A62">
        <v>2.9380600000000001</v>
      </c>
      <c r="B62">
        <v>3.1714799999999999</v>
      </c>
      <c r="C62">
        <v>-2.9380600000000001</v>
      </c>
      <c r="D62">
        <v>-3.1714799999999999</v>
      </c>
    </row>
    <row r="63" spans="1:4">
      <c r="A63">
        <v>2.9074200000000001</v>
      </c>
      <c r="B63">
        <v>3.1865999999999999</v>
      </c>
      <c r="C63">
        <v>-2.9074200000000001</v>
      </c>
      <c r="D63">
        <v>-3.1865999999999999</v>
      </c>
    </row>
    <row r="64" spans="1:4">
      <c r="A64">
        <v>2.8750900000000001</v>
      </c>
      <c r="B64">
        <v>3.2009799999999999</v>
      </c>
      <c r="C64">
        <v>-2.8750900000000001</v>
      </c>
      <c r="D64">
        <v>-3.2009799999999999</v>
      </c>
    </row>
    <row r="65" spans="1:4">
      <c r="A65">
        <v>2.8340999999999998</v>
      </c>
      <c r="B65">
        <v>3.2168100000000002</v>
      </c>
      <c r="C65">
        <v>-2.8340999999999998</v>
      </c>
      <c r="D65">
        <v>-3.2168100000000002</v>
      </c>
    </row>
    <row r="66" spans="1:4">
      <c r="A66">
        <v>2.79081</v>
      </c>
      <c r="B66">
        <v>3.23169</v>
      </c>
      <c r="C66">
        <v>-2.79081</v>
      </c>
      <c r="D66">
        <v>-3.23169</v>
      </c>
    </row>
    <row r="67" spans="1:4">
      <c r="A67">
        <v>2.7475999999999998</v>
      </c>
      <c r="B67">
        <v>3.2443499999999998</v>
      </c>
      <c r="C67">
        <v>-2.7475999999999998</v>
      </c>
      <c r="D67">
        <v>-3.2443499999999998</v>
      </c>
    </row>
    <row r="68" spans="1:4">
      <c r="A68">
        <v>2.6762000000000001</v>
      </c>
      <c r="B68">
        <v>3.26166</v>
      </c>
      <c r="C68">
        <v>-2.6762000000000001</v>
      </c>
      <c r="D68">
        <v>-3.26166</v>
      </c>
    </row>
    <row r="69" spans="1:4">
      <c r="A69">
        <v>2.6114700000000002</v>
      </c>
      <c r="B69">
        <v>3.27461</v>
      </c>
      <c r="C69">
        <v>-2.6114700000000002</v>
      </c>
      <c r="D69">
        <v>-3.27461</v>
      </c>
    </row>
    <row r="70" spans="1:4">
      <c r="A70">
        <v>2.5081500000000001</v>
      </c>
      <c r="B70">
        <v>3.2902800000000001</v>
      </c>
      <c r="C70">
        <v>-2.5081500000000001</v>
      </c>
      <c r="D70">
        <v>-3.2902800000000001</v>
      </c>
    </row>
    <row r="71" spans="1:4">
      <c r="A71">
        <v>2.3696000000000002</v>
      </c>
      <c r="B71">
        <v>3.30532</v>
      </c>
      <c r="C71">
        <v>-2.3696000000000002</v>
      </c>
      <c r="D71">
        <v>-3.30532</v>
      </c>
    </row>
    <row r="72" spans="1:4">
      <c r="A72">
        <v>2.1720799999999998</v>
      </c>
      <c r="B72">
        <v>3.3173300000000001</v>
      </c>
      <c r="C72">
        <v>-2.1720799999999998</v>
      </c>
      <c r="D72">
        <v>-3.3173300000000001</v>
      </c>
    </row>
    <row r="73" spans="1:4">
      <c r="A73">
        <v>1.6413599999999999</v>
      </c>
      <c r="B73">
        <v>3.3267099999999998</v>
      </c>
      <c r="C73">
        <v>-1.6413599999999999</v>
      </c>
      <c r="D73">
        <v>-3.3267099999999998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Ruler="0" workbookViewId="0">
      <selection activeCell="J24" sqref="J24"/>
    </sheetView>
  </sheetViews>
  <sheetFormatPr baseColWidth="10" defaultColWidth="8.83203125" defaultRowHeight="12" x14ac:dyDescent="0"/>
  <cols>
    <col min="1" max="2" width="12.5" customWidth="1"/>
    <col min="3" max="3" width="11.1640625" customWidth="1"/>
  </cols>
  <sheetData>
    <row r="1" spans="1:4">
      <c r="A1">
        <v>-1.6430400000000001</v>
      </c>
      <c r="B1">
        <v>-3.3266900000000001</v>
      </c>
      <c r="C1">
        <v>1.6430400000000001</v>
      </c>
      <c r="D1">
        <v>3.3266900000000001</v>
      </c>
    </row>
    <row r="2" spans="1:4">
      <c r="A2">
        <v>-1.0772999999999999</v>
      </c>
      <c r="B2">
        <v>-3.3172199999999998</v>
      </c>
      <c r="C2">
        <v>1.0772999999999999</v>
      </c>
      <c r="D2">
        <v>3.3172199999999998</v>
      </c>
    </row>
    <row r="3" spans="1:4">
      <c r="A3">
        <v>-0.86480000000000001</v>
      </c>
      <c r="B3">
        <v>-3.3035800000000002</v>
      </c>
      <c r="C3">
        <v>0.86480000000000001</v>
      </c>
      <c r="D3">
        <v>3.3035800000000002</v>
      </c>
    </row>
    <row r="4" spans="1:4">
      <c r="A4">
        <v>-0.74441000000000002</v>
      </c>
      <c r="B4">
        <v>-3.2902999999999998</v>
      </c>
      <c r="C4">
        <v>0.74441000000000002</v>
      </c>
      <c r="D4">
        <v>3.2902999999999998</v>
      </c>
    </row>
    <row r="5" spans="1:4">
      <c r="A5">
        <v>-0.60228000000000004</v>
      </c>
      <c r="B5">
        <v>-3.2684700000000002</v>
      </c>
      <c r="C5">
        <v>0.60228000000000004</v>
      </c>
      <c r="D5">
        <v>3.2684700000000002</v>
      </c>
    </row>
    <row r="6" spans="1:4">
      <c r="A6">
        <v>-0.49994</v>
      </c>
      <c r="B6">
        <v>-3.24817</v>
      </c>
      <c r="C6">
        <v>0.49994</v>
      </c>
      <c r="D6">
        <v>3.24817</v>
      </c>
    </row>
    <row r="7" spans="1:4">
      <c r="A7">
        <v>-0.40095999999999998</v>
      </c>
      <c r="B7">
        <v>-3.2242500000000001</v>
      </c>
      <c r="C7">
        <v>0.40095999999999998</v>
      </c>
      <c r="D7">
        <v>3.2242500000000001</v>
      </c>
    </row>
    <row r="8" spans="1:4">
      <c r="A8">
        <v>-0.32458999999999999</v>
      </c>
      <c r="B8">
        <v>-3.2020900000000001</v>
      </c>
      <c r="C8">
        <v>0.32458999999999999</v>
      </c>
      <c r="D8">
        <v>3.2020900000000001</v>
      </c>
    </row>
    <row r="9" spans="1:4">
      <c r="A9">
        <v>-0.24623999999999999</v>
      </c>
      <c r="B9">
        <v>-3.1754600000000002</v>
      </c>
      <c r="C9">
        <v>0.24623999999999999</v>
      </c>
      <c r="D9">
        <v>3.1754600000000002</v>
      </c>
    </row>
    <row r="10" spans="1:4">
      <c r="A10">
        <v>-0.16214000000000001</v>
      </c>
      <c r="B10">
        <v>-3.1429</v>
      </c>
      <c r="C10">
        <v>0.16214000000000001</v>
      </c>
      <c r="D10">
        <v>3.1429</v>
      </c>
    </row>
    <row r="11" spans="1:4">
      <c r="A11">
        <v>-6.5449999999999994E-2</v>
      </c>
      <c r="B11">
        <v>-3.1004900000000002</v>
      </c>
      <c r="C11">
        <v>6.5449999999999994E-2</v>
      </c>
      <c r="D11">
        <v>3.1004900000000002</v>
      </c>
    </row>
    <row r="12" spans="1:4">
      <c r="A12">
        <v>5.7200000000000003E-3</v>
      </c>
      <c r="B12">
        <v>-3.0653199999999998</v>
      </c>
      <c r="C12">
        <v>-5.7200000000000003E-3</v>
      </c>
      <c r="D12">
        <v>3.0653199999999998</v>
      </c>
    </row>
    <row r="13" spans="1:4">
      <c r="A13">
        <v>9.0340000000000004E-2</v>
      </c>
      <c r="B13">
        <v>-3.0191400000000002</v>
      </c>
      <c r="C13">
        <v>-9.0340000000000004E-2</v>
      </c>
      <c r="D13">
        <v>3.0191400000000002</v>
      </c>
    </row>
    <row r="14" spans="1:4">
      <c r="A14">
        <v>0.20577000000000001</v>
      </c>
      <c r="B14">
        <v>-2.9490400000000001</v>
      </c>
      <c r="C14">
        <v>-0.20577000000000001</v>
      </c>
      <c r="D14">
        <v>2.9490400000000001</v>
      </c>
    </row>
    <row r="15" spans="1:4">
      <c r="A15">
        <v>0.31564999999999999</v>
      </c>
      <c r="B15">
        <v>-2.8754200000000001</v>
      </c>
      <c r="C15">
        <v>-0.31564999999999999</v>
      </c>
      <c r="D15">
        <v>2.8754200000000001</v>
      </c>
    </row>
    <row r="16" spans="1:4">
      <c r="A16">
        <v>0.46350999999999998</v>
      </c>
      <c r="B16">
        <v>-2.7661799999999999</v>
      </c>
      <c r="C16">
        <v>-0.46350999999999998</v>
      </c>
      <c r="D16">
        <v>2.7661799999999999</v>
      </c>
    </row>
    <row r="17" spans="1:4">
      <c r="A17">
        <v>0.64536000000000004</v>
      </c>
      <c r="B17">
        <v>-2.6192899999999999</v>
      </c>
      <c r="C17">
        <v>-0.64536000000000004</v>
      </c>
      <c r="D17">
        <v>2.6192899999999999</v>
      </c>
    </row>
    <row r="18" spans="1:4">
      <c r="A18">
        <v>0.90322000000000002</v>
      </c>
      <c r="B18">
        <v>-2.39276</v>
      </c>
      <c r="C18">
        <v>-0.90322000000000002</v>
      </c>
      <c r="D18">
        <v>2.39276</v>
      </c>
    </row>
    <row r="19" spans="1:4">
      <c r="A19">
        <v>1.7007699999999999</v>
      </c>
      <c r="B19">
        <v>-1.61822</v>
      </c>
      <c r="C19">
        <v>-1.7007699999999999</v>
      </c>
      <c r="D19">
        <v>1.61822</v>
      </c>
    </row>
    <row r="20" spans="1:4">
      <c r="A20">
        <v>2.4285600000000001</v>
      </c>
      <c r="B20">
        <v>-0.86682000000000003</v>
      </c>
      <c r="C20">
        <v>-2.4285600000000001</v>
      </c>
      <c r="D20">
        <v>0.86682000000000003</v>
      </c>
    </row>
    <row r="21" spans="1:4">
      <c r="A21">
        <v>2.6407400000000001</v>
      </c>
      <c r="B21">
        <v>-0.62663000000000002</v>
      </c>
      <c r="C21">
        <v>-2.6407400000000001</v>
      </c>
      <c r="D21">
        <v>0.62663000000000002</v>
      </c>
    </row>
    <row r="22" spans="1:4">
      <c r="A22">
        <v>2.7950599999999999</v>
      </c>
      <c r="B22">
        <v>-0.43412000000000001</v>
      </c>
      <c r="C22">
        <v>-2.7950599999999999</v>
      </c>
      <c r="D22">
        <v>0.43412000000000001</v>
      </c>
    </row>
    <row r="23" spans="1:4">
      <c r="A23">
        <v>2.8974899999999999</v>
      </c>
      <c r="B23">
        <v>-0.29380000000000001</v>
      </c>
      <c r="C23">
        <v>-2.8974899999999999</v>
      </c>
      <c r="D23">
        <v>0.29380000000000001</v>
      </c>
    </row>
    <row r="24" spans="1:4">
      <c r="A24">
        <v>2.9820099999999998</v>
      </c>
      <c r="B24">
        <v>-0.16778000000000001</v>
      </c>
      <c r="C24">
        <v>-2.9820099999999998</v>
      </c>
      <c r="D24">
        <v>0.16778000000000001</v>
      </c>
    </row>
    <row r="25" spans="1:4">
      <c r="A25">
        <v>3.0238800000000001</v>
      </c>
      <c r="B25">
        <v>-9.9140000000000006E-2</v>
      </c>
      <c r="C25">
        <v>-3.0238800000000001</v>
      </c>
      <c r="D25">
        <v>9.9140000000000006E-2</v>
      </c>
    </row>
    <row r="26" spans="1:4">
      <c r="A26">
        <v>3.07443</v>
      </c>
      <c r="B26">
        <v>-6.6800000000000002E-3</v>
      </c>
      <c r="C26">
        <v>-3.07443</v>
      </c>
      <c r="D26">
        <v>6.6800000000000002E-3</v>
      </c>
    </row>
    <row r="27" spans="1:4">
      <c r="A27">
        <v>3.1088100000000001</v>
      </c>
      <c r="B27">
        <v>6.2780000000000002E-2</v>
      </c>
      <c r="C27">
        <v>-3.1088100000000001</v>
      </c>
      <c r="D27">
        <v>-6.2780000000000002E-2</v>
      </c>
    </row>
    <row r="28" spans="1:4">
      <c r="A28">
        <v>3.1424599999999998</v>
      </c>
      <c r="B28">
        <v>0.13918</v>
      </c>
      <c r="C28">
        <v>-3.1424599999999998</v>
      </c>
      <c r="D28">
        <v>-0.13918</v>
      </c>
    </row>
    <row r="29" spans="1:4">
      <c r="A29">
        <v>3.17381</v>
      </c>
      <c r="B29">
        <v>0.21956000000000001</v>
      </c>
      <c r="C29">
        <v>-3.17381</v>
      </c>
      <c r="D29">
        <v>-0.21956000000000001</v>
      </c>
    </row>
    <row r="30" spans="1:4">
      <c r="A30">
        <v>3.2098300000000002</v>
      </c>
      <c r="B30">
        <v>0.32486999999999999</v>
      </c>
      <c r="C30">
        <v>-3.2098300000000002</v>
      </c>
      <c r="D30">
        <v>-0.32486999999999999</v>
      </c>
    </row>
    <row r="31" spans="1:4">
      <c r="A31">
        <v>3.2411500000000002</v>
      </c>
      <c r="B31">
        <v>0.43271999999999999</v>
      </c>
      <c r="C31">
        <v>-3.2411500000000002</v>
      </c>
      <c r="D31">
        <v>-0.43271999999999999</v>
      </c>
    </row>
    <row r="32" spans="1:4">
      <c r="A32">
        <v>3.2646999999999999</v>
      </c>
      <c r="B32">
        <v>0.52925999999999995</v>
      </c>
      <c r="C32">
        <v>-3.2646999999999999</v>
      </c>
      <c r="D32">
        <v>-0.52925999999999995</v>
      </c>
    </row>
    <row r="33" spans="1:4">
      <c r="A33">
        <v>3.2889900000000001</v>
      </c>
      <c r="B33">
        <v>0.65078999999999998</v>
      </c>
      <c r="C33">
        <v>-3.2889900000000001</v>
      </c>
      <c r="D33">
        <v>-0.65078999999999998</v>
      </c>
    </row>
    <row r="34" spans="1:4">
      <c r="A34">
        <v>3.3103400000000001</v>
      </c>
      <c r="B34">
        <v>0.78959999999999997</v>
      </c>
      <c r="C34">
        <v>-3.3103400000000001</v>
      </c>
      <c r="D34">
        <v>-0.78959999999999997</v>
      </c>
    </row>
    <row r="35" spans="1:4">
      <c r="A35">
        <v>3.3279200000000002</v>
      </c>
      <c r="B35">
        <v>0.95147000000000004</v>
      </c>
      <c r="C35">
        <v>-3.3279200000000002</v>
      </c>
      <c r="D35">
        <v>-0.95147000000000004</v>
      </c>
    </row>
    <row r="36" spans="1:4">
      <c r="A36">
        <v>3.3413200000000001</v>
      </c>
      <c r="B36">
        <v>1.16503</v>
      </c>
      <c r="C36">
        <v>-3.3413200000000001</v>
      </c>
      <c r="D36">
        <v>-1.16503</v>
      </c>
    </row>
    <row r="37" spans="1:4">
      <c r="A37">
        <v>3.3493200000000001</v>
      </c>
      <c r="B37">
        <v>1.66734</v>
      </c>
      <c r="C37">
        <v>-3.3493200000000001</v>
      </c>
      <c r="D37">
        <v>-1.66734</v>
      </c>
    </row>
    <row r="38" spans="1:4">
      <c r="A38">
        <v>3.3410600000000001</v>
      </c>
      <c r="B38">
        <v>2.1599599999999999</v>
      </c>
      <c r="C38">
        <v>-3.3410600000000001</v>
      </c>
      <c r="D38">
        <v>-2.1599599999999999</v>
      </c>
    </row>
    <row r="39" spans="1:4">
      <c r="A39">
        <v>3.3281900000000002</v>
      </c>
      <c r="B39">
        <v>2.36002</v>
      </c>
      <c r="C39">
        <v>-3.3281900000000002</v>
      </c>
      <c r="D39">
        <v>-2.36002</v>
      </c>
    </row>
    <row r="40" spans="1:4">
      <c r="A40">
        <v>3.31298</v>
      </c>
      <c r="B40">
        <v>2.49864</v>
      </c>
      <c r="C40">
        <v>-3.31298</v>
      </c>
      <c r="D40">
        <v>-2.49864</v>
      </c>
    </row>
    <row r="41" spans="1:4">
      <c r="A41">
        <v>3.2994599999999998</v>
      </c>
      <c r="B41">
        <v>2.5875499999999998</v>
      </c>
      <c r="C41">
        <v>-3.2994599999999998</v>
      </c>
      <c r="D41">
        <v>-2.5875499999999998</v>
      </c>
    </row>
    <row r="42" spans="1:4">
      <c r="A42">
        <v>3.2854800000000002</v>
      </c>
      <c r="B42">
        <v>2.6568499999999999</v>
      </c>
      <c r="C42">
        <v>-3.2854800000000002</v>
      </c>
      <c r="D42">
        <v>-2.6568499999999999</v>
      </c>
    </row>
    <row r="43" spans="1:4">
      <c r="A43">
        <v>3.2718099999999999</v>
      </c>
      <c r="B43">
        <v>2.7133799999999999</v>
      </c>
      <c r="C43">
        <v>-3.2718099999999999</v>
      </c>
      <c r="D43">
        <v>-2.7133799999999999</v>
      </c>
    </row>
    <row r="44" spans="1:4">
      <c r="A44">
        <v>3.25942</v>
      </c>
      <c r="B44">
        <v>2.75603</v>
      </c>
      <c r="C44">
        <v>-3.25942</v>
      </c>
      <c r="D44">
        <v>-2.75603</v>
      </c>
    </row>
    <row r="45" spans="1:4">
      <c r="A45">
        <v>3.2452800000000002</v>
      </c>
      <c r="B45">
        <v>2.7976200000000002</v>
      </c>
      <c r="C45">
        <v>-3.2452800000000002</v>
      </c>
      <c r="D45">
        <v>-2.7976200000000002</v>
      </c>
    </row>
    <row r="46" spans="1:4">
      <c r="A46">
        <v>3.2297099999999999</v>
      </c>
      <c r="B46">
        <v>2.83738</v>
      </c>
      <c r="C46">
        <v>-3.2297099999999999</v>
      </c>
      <c r="D46">
        <v>-2.83738</v>
      </c>
    </row>
    <row r="47" spans="1:4">
      <c r="A47">
        <v>3.21156</v>
      </c>
      <c r="B47">
        <v>2.87879</v>
      </c>
      <c r="C47">
        <v>-3.21156</v>
      </c>
      <c r="D47">
        <v>-2.87879</v>
      </c>
    </row>
    <row r="48" spans="1:4">
      <c r="A48">
        <v>3.19503</v>
      </c>
      <c r="B48">
        <v>2.9124699999999999</v>
      </c>
      <c r="C48">
        <v>-3.19503</v>
      </c>
      <c r="D48">
        <v>-2.9124699999999999</v>
      </c>
    </row>
    <row r="49" spans="1:4">
      <c r="A49">
        <v>3.1812</v>
      </c>
      <c r="B49">
        <v>2.9379200000000001</v>
      </c>
      <c r="C49">
        <v>-3.1812</v>
      </c>
      <c r="D49">
        <v>-2.9379200000000001</v>
      </c>
    </row>
    <row r="50" spans="1:4">
      <c r="A50">
        <v>3.1634000000000002</v>
      </c>
      <c r="B50">
        <v>2.9671400000000001</v>
      </c>
      <c r="C50">
        <v>-3.1634000000000002</v>
      </c>
      <c r="D50">
        <v>-2.9671400000000001</v>
      </c>
    </row>
    <row r="51" spans="1:4">
      <c r="A51">
        <v>3.1496</v>
      </c>
      <c r="B51">
        <v>2.98773</v>
      </c>
      <c r="C51">
        <v>-3.1496</v>
      </c>
      <c r="D51">
        <v>-2.98773</v>
      </c>
    </row>
    <row r="52" spans="1:4">
      <c r="A52">
        <v>3.1299299999999999</v>
      </c>
      <c r="B52">
        <v>3.0146000000000002</v>
      </c>
      <c r="C52">
        <v>-3.1299299999999999</v>
      </c>
      <c r="D52">
        <v>-3.0146000000000002</v>
      </c>
    </row>
    <row r="53" spans="1:4">
      <c r="A53">
        <v>3.1132300000000002</v>
      </c>
      <c r="B53">
        <v>3.0354199999999998</v>
      </c>
      <c r="C53">
        <v>-3.1132300000000002</v>
      </c>
      <c r="D53">
        <v>-3.0354199999999998</v>
      </c>
    </row>
    <row r="54" spans="1:4">
      <c r="A54">
        <v>3.09457</v>
      </c>
      <c r="B54">
        <v>3.0565799999999999</v>
      </c>
      <c r="C54">
        <v>-3.09457</v>
      </c>
      <c r="D54">
        <v>-3.0565799999999999</v>
      </c>
    </row>
    <row r="55" spans="1:4">
      <c r="A55">
        <v>3.0740799999999999</v>
      </c>
      <c r="B55">
        <v>3.0781299999999998</v>
      </c>
      <c r="C55">
        <v>-3.0740799999999999</v>
      </c>
      <c r="D55">
        <v>-3.0781299999999998</v>
      </c>
    </row>
    <row r="56" spans="1:4">
      <c r="A56">
        <v>3.0607700000000002</v>
      </c>
      <c r="B56">
        <v>3.09097</v>
      </c>
      <c r="C56">
        <v>-3.0607700000000002</v>
      </c>
      <c r="D56">
        <v>-3.09097</v>
      </c>
    </row>
    <row r="57" spans="1:4">
      <c r="A57">
        <v>3.0500400000000001</v>
      </c>
      <c r="B57">
        <v>3.10032</v>
      </c>
      <c r="C57">
        <v>-3.0500400000000001</v>
      </c>
      <c r="D57">
        <v>-3.10032</v>
      </c>
    </row>
    <row r="58" spans="1:4">
      <c r="A58">
        <v>3.0357799999999999</v>
      </c>
      <c r="B58">
        <v>3.1117900000000001</v>
      </c>
      <c r="C58">
        <v>-3.0357799999999999</v>
      </c>
      <c r="D58">
        <v>-3.1117900000000001</v>
      </c>
    </row>
    <row r="59" spans="1:4">
      <c r="A59">
        <v>3.01667</v>
      </c>
      <c r="B59">
        <v>3.12581</v>
      </c>
      <c r="C59">
        <v>-3.01667</v>
      </c>
      <c r="D59">
        <v>-3.12581</v>
      </c>
    </row>
    <row r="60" spans="1:4">
      <c r="A60">
        <v>2.9908899999999998</v>
      </c>
      <c r="B60">
        <v>3.1431800000000001</v>
      </c>
      <c r="C60">
        <v>-2.9908899999999998</v>
      </c>
      <c r="D60">
        <v>-3.1431800000000001</v>
      </c>
    </row>
    <row r="61" spans="1:4">
      <c r="A61">
        <v>2.9715099999999999</v>
      </c>
      <c r="B61">
        <v>3.1549999999999998</v>
      </c>
      <c r="C61">
        <v>-2.9715099999999999</v>
      </c>
      <c r="D61">
        <v>-3.1549999999999998</v>
      </c>
    </row>
    <row r="62" spans="1:4">
      <c r="A62">
        <v>2.9414400000000001</v>
      </c>
      <c r="B62">
        <v>3.1714799999999999</v>
      </c>
      <c r="C62">
        <v>-2.9414400000000001</v>
      </c>
      <c r="D62">
        <v>-3.1714799999999999</v>
      </c>
    </row>
    <row r="63" spans="1:4">
      <c r="A63">
        <v>2.9108000000000001</v>
      </c>
      <c r="B63">
        <v>3.1865999999999999</v>
      </c>
      <c r="C63">
        <v>-2.9108000000000001</v>
      </c>
      <c r="D63">
        <v>-3.1865999999999999</v>
      </c>
    </row>
    <row r="64" spans="1:4">
      <c r="A64">
        <v>2.8784700000000001</v>
      </c>
      <c r="B64">
        <v>3.2009799999999999</v>
      </c>
      <c r="C64">
        <v>-2.8784700000000001</v>
      </c>
      <c r="D64">
        <v>-3.2009799999999999</v>
      </c>
    </row>
    <row r="65" spans="1:4">
      <c r="A65">
        <v>2.8374799999999998</v>
      </c>
      <c r="B65">
        <v>3.2168100000000002</v>
      </c>
      <c r="C65">
        <v>-2.8374799999999998</v>
      </c>
      <c r="D65">
        <v>-3.2168100000000002</v>
      </c>
    </row>
    <row r="66" spans="1:4">
      <c r="A66">
        <v>2.79419</v>
      </c>
      <c r="B66">
        <v>3.23169</v>
      </c>
      <c r="C66">
        <v>-2.79419</v>
      </c>
      <c r="D66">
        <v>-3.23169</v>
      </c>
    </row>
    <row r="67" spans="1:4">
      <c r="A67">
        <v>2.7509800000000002</v>
      </c>
      <c r="B67">
        <v>3.2443499999999998</v>
      </c>
      <c r="C67">
        <v>-2.7509800000000002</v>
      </c>
      <c r="D67">
        <v>-3.2443499999999998</v>
      </c>
    </row>
    <row r="68" spans="1:4">
      <c r="A68">
        <v>2.6795800000000001</v>
      </c>
      <c r="B68">
        <v>3.26166</v>
      </c>
      <c r="C68">
        <v>-2.6795800000000001</v>
      </c>
      <c r="D68">
        <v>-3.26166</v>
      </c>
    </row>
    <row r="69" spans="1:4">
      <c r="A69">
        <v>2.6148500000000001</v>
      </c>
      <c r="B69">
        <v>3.27461</v>
      </c>
      <c r="C69">
        <v>-2.6148500000000001</v>
      </c>
      <c r="D69">
        <v>-3.27461</v>
      </c>
    </row>
    <row r="70" spans="1:4">
      <c r="A70">
        <v>2.51153</v>
      </c>
      <c r="B70">
        <v>3.2902800000000001</v>
      </c>
      <c r="C70">
        <v>-2.51153</v>
      </c>
      <c r="D70">
        <v>-3.2902800000000001</v>
      </c>
    </row>
    <row r="71" spans="1:4">
      <c r="A71">
        <v>2.3729800000000001</v>
      </c>
      <c r="B71">
        <v>3.30532</v>
      </c>
      <c r="C71">
        <v>-2.3729800000000001</v>
      </c>
      <c r="D71">
        <v>-3.30532</v>
      </c>
    </row>
    <row r="72" spans="1:4">
      <c r="A72">
        <v>2.1754500000000001</v>
      </c>
      <c r="B72">
        <v>3.3173300000000001</v>
      </c>
      <c r="C72">
        <v>-2.1754500000000001</v>
      </c>
      <c r="D72">
        <v>-3.3173300000000001</v>
      </c>
    </row>
    <row r="73" spans="1:4">
      <c r="A73">
        <v>1.6430400000000001</v>
      </c>
      <c r="B73">
        <v>3.3266900000000001</v>
      </c>
      <c r="C73">
        <v>-1.6430400000000001</v>
      </c>
      <c r="D73">
        <v>-3.3266900000000001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Schmid Factors</vt:lpstr>
      <vt:lpstr>YS Q2</vt:lpstr>
      <vt:lpstr>Q2a</vt:lpstr>
      <vt:lpstr>YS Qb</vt:lpstr>
      <vt:lpstr>YS Goss</vt:lpstr>
    </vt:vector>
  </TitlesOfParts>
  <Company>COE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FAMU</dc:creator>
  <cp:lastModifiedBy>Anthony Rollett</cp:lastModifiedBy>
  <cp:lastPrinted>2008-03-24T14:58:26Z</cp:lastPrinted>
  <dcterms:created xsi:type="dcterms:W3CDTF">2005-04-22T02:04:02Z</dcterms:created>
  <dcterms:modified xsi:type="dcterms:W3CDTF">2016-03-05T22:20:11Z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1794963747</vt:i4>
  </property>
  <property fmtid="{D5CDD505-2E9C-101B-9397-08002B2CF9AE}" pid="3" name="_EmailSubject">
    <vt:lpwstr>Homework 7 and Part of part A of the midterm</vt:lpwstr>
  </property>
  <property fmtid="{D5CDD505-2E9C-101B-9397-08002B2CF9AE}" pid="4" name="_AuthorEmail">
    <vt:lpwstr>ramos@magnet.fsu.edu</vt:lpwstr>
  </property>
  <property fmtid="{D5CDD505-2E9C-101B-9397-08002B2CF9AE}" pid="5" name="_AuthorEmailDisplayName">
    <vt:lpwstr>Manuel Ramos</vt:lpwstr>
  </property>
</Properties>
</file>